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0" autoFilterDateGrouping="1"/>
  </bookViews>
  <sheets>
    <sheet name="Cover" sheetId="1" state="visible" r:id="rId1"/>
    <sheet name="Holiday Tracker" sheetId="2" state="visible" r:id="rId2"/>
    <sheet name="Leave Log" sheetId="3" state="visible" r:id="rId3"/>
  </sheets>
  <definedNames>
    <definedName name="_xlnm.Print_Area" localSheetId="1">'Holiday Tracker'!$A$1:$M$29</definedName>
    <definedName name="_xlnm.Print_Titles" localSheetId="2">'Leave Log'!$1:$5</definedName>
    <definedName name="_xlnm.Print_Area" localSheetId="2">'Leave Log'!$A$1:$J$107</definedName>
  </definedNames>
  <calcPr calcId="191029" fullCalcOnLoad="1" iterateDelta="0.0001"/>
</workbook>
</file>

<file path=xl/styles.xml><?xml version="1.0" encoding="utf-8"?>
<styleSheet xmlns="http://schemas.openxmlformats.org/spreadsheetml/2006/main">
  <numFmts count="3">
    <numFmt numFmtId="164" formatCode="0.0"/>
    <numFmt numFmtId="165" formatCode="0.0#"/>
    <numFmt numFmtId="166" formatCode="dd/mm/yyyy"/>
  </numFmts>
  <fonts count="27">
    <font>
      <name val="Calibri"/>
      <family val="2"/>
      <color theme="1"/>
      <sz val="11"/>
      <scheme val="minor"/>
    </font>
    <font>
      <name val="Calibri"/>
      <b val="1"/>
      <color rgb="FF1F2937"/>
      <sz val="22"/>
    </font>
    <font>
      <name val="Calibri"/>
      <color rgb="FF6B7280"/>
      <sz val="12"/>
    </font>
    <font>
      <name val="Calibri"/>
      <b val="1"/>
      <color rgb="FF1F2937"/>
      <sz val="11"/>
    </font>
    <font>
      <name val="Calibri"/>
      <color rgb="FF1F2937"/>
      <sz val="10"/>
    </font>
    <font>
      <name val="Calibri"/>
      <color rgb="FF1F2937"/>
      <sz val="12"/>
    </font>
    <font>
      <name val="Calibri"/>
      <b val="1"/>
      <color rgb="FF1E40AF"/>
      <sz val="13"/>
      <u val="single"/>
    </font>
    <font>
      <name val="Calibri"/>
      <color rgb="FF6B7280"/>
      <sz val="11"/>
    </font>
    <font>
      <name val="Calibri"/>
      <i val="1"/>
      <color rgb="FF6B7280"/>
      <sz val="10"/>
    </font>
    <font>
      <name val="Calibri"/>
      <b val="1"/>
      <color rgb="FF1F2937"/>
      <sz val="10"/>
    </font>
    <font>
      <name val="Calibri"/>
      <b val="1"/>
      <color rgb="FFFFFFFF"/>
      <sz val="9"/>
    </font>
    <font>
      <name val="Calibri"/>
      <b val="1"/>
      <color rgb="FFFFFFFF"/>
      <sz val="16"/>
    </font>
    <font>
      <name val="Calibri"/>
      <b val="1"/>
      <color rgb="FFFFFFFF"/>
      <sz val="10"/>
    </font>
    <font>
      <name val="Calibri"/>
      <i val="1"/>
      <color rgb="FF6B7280"/>
      <sz val="9"/>
    </font>
    <font>
      <name val="Calibri"/>
      <b val="1"/>
      <color rgb="FF1F2937"/>
      <sz val="20"/>
    </font>
    <font>
      <name val="Calibri"/>
      <b val="1"/>
      <color rgb="FF0EA5E9"/>
      <sz val="13"/>
      <u val="single"/>
    </font>
    <font>
      <name val="Calibri"/>
      <i val="1"/>
      <color rgb="006B7280"/>
      <sz val="10"/>
    </font>
    <font>
      <name val="Calibri"/>
      <b val="1"/>
      <color rgb="00374151"/>
      <sz val="10"/>
    </font>
    <font>
      <name val="Calibri"/>
      <color rgb="001F2937"/>
      <sz val="10"/>
    </font>
    <font>
      <name val="Calibri"/>
      <b val="1"/>
      <color rgb="001F2937"/>
      <sz val="10"/>
    </font>
    <font>
      <name val="Calibri"/>
      <color rgb="00374151"/>
      <sz val="10"/>
    </font>
    <font>
      <name val="Calibri"/>
      <b val="1"/>
      <color rgb="001F2937"/>
      <sz val="27"/>
    </font>
    <font>
      <name val="Calibri"/>
      <color rgb="006B7280"/>
      <sz val="11"/>
    </font>
    <font>
      <name val="Calibri"/>
      <b val="1"/>
      <color rgb="001F2937"/>
      <sz val="13"/>
    </font>
    <font>
      <name val="Calibri"/>
      <color rgb="00374151"/>
      <sz val="12"/>
    </font>
    <font>
      <name val="Calibri"/>
      <color rgb="00374151"/>
      <sz val="11"/>
    </font>
    <font>
      <name val="Calibri"/>
      <i val="1"/>
      <color rgb="006B7280"/>
      <sz val="9"/>
    </font>
  </fonts>
  <fills count="8">
    <fill>
      <patternFill/>
    </fill>
    <fill>
      <patternFill patternType="gray125"/>
    </fill>
    <fill>
      <patternFill patternType="solid">
        <fgColor rgb="FFDBEAFE"/>
      </patternFill>
    </fill>
    <fill>
      <patternFill patternType="solid">
        <fgColor rgb="FFFFFFFF"/>
      </patternFill>
    </fill>
    <fill>
      <patternFill patternType="solid">
        <fgColor rgb="FF1E40AF"/>
      </patternFill>
    </fill>
    <fill>
      <patternFill patternType="solid">
        <fgColor rgb="FF1F2937"/>
      </patternFill>
    </fill>
    <fill>
      <patternFill patternType="solid">
        <fgColor rgb="00FFFFFF"/>
      </patternFill>
    </fill>
    <fill>
      <patternFill patternType="solid">
        <fgColor rgb="00DBEAFE"/>
      </patternFill>
    </fill>
  </fills>
  <borders count="15">
    <border>
      <left/>
      <right/>
      <top/>
      <bottom/>
      <diagonal/>
    </border>
    <border>
      <left/>
      <right/>
      <top/>
      <bottom style="thin">
        <color rgb="FF1E40AF"/>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1E40AF"/>
      </left>
      <right style="thin">
        <color rgb="FF1E40AF"/>
      </right>
      <top style="thin">
        <color rgb="FF1E40AF"/>
      </top>
      <bottom style="thin">
        <color rgb="FF1E40AF"/>
      </bottom>
      <diagonal/>
    </border>
    <border>
      <left/>
      <right/>
      <top/>
      <bottom style="thin">
        <color rgb="FFE5E7EB"/>
      </bottom>
      <diagonal/>
    </border>
    <border>
      <left/>
      <right/>
      <top style="medium">
        <color rgb="FF1E40AF"/>
      </top>
      <bottom/>
      <diagonal/>
    </border>
    <border>
      <left style="thin">
        <color rgb="FFFFFFFF"/>
      </left>
      <right style="thin">
        <color rgb="FFFFFFFF"/>
      </right>
      <top/>
      <bottom style="thin">
        <color rgb="FFFFFFFF"/>
      </bottom>
      <diagonal/>
    </border>
    <border>
      <left/>
      <right style="thin">
        <color rgb="FFFFFFFF"/>
      </right>
      <top/>
      <bottom/>
      <diagonal/>
    </border>
    <border>
      <left style="thin">
        <color rgb="FFFFFFFF"/>
      </left>
      <right style="thin">
        <color rgb="FFFFFFFF"/>
      </right>
      <top style="thin">
        <color rgb="FFFFFFFF"/>
      </top>
      <bottom/>
      <diagonal/>
    </border>
    <border>
      <top style="medium">
        <color rgb="FF1E40AF"/>
      </top>
    </border>
  </borders>
  <cellStyleXfs count="1">
    <xf numFmtId="0" fontId="0" fillId="0" borderId="0"/>
  </cellStyleXfs>
  <cellXfs count="61">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center" wrapText="1"/>
    </xf>
    <xf numFmtId="0" fontId="5" fillId="0" borderId="0" applyAlignment="1" pivotButton="0" quotePrefix="0" xfId="0">
      <alignment horizontal="left" vertical="center"/>
    </xf>
    <xf numFmtId="0" fontId="6" fillId="0" borderId="0" applyAlignment="1" pivotButton="0" quotePrefix="0" xfId="0">
      <alignment horizontal="left" vertical="center"/>
    </xf>
    <xf numFmtId="0" fontId="7" fillId="0" borderId="0" applyAlignment="1" pivotButton="0" quotePrefix="0" xfId="0">
      <alignment horizontal="left" vertical="center"/>
    </xf>
    <xf numFmtId="0" fontId="8" fillId="0" borderId="0" applyAlignment="1" pivotButton="0" quotePrefix="0" xfId="0">
      <alignment horizontal="right" vertical="center"/>
    </xf>
    <xf numFmtId="0" fontId="9" fillId="0" borderId="0" applyAlignment="1" pivotButton="0" quotePrefix="0" xfId="0">
      <alignment horizontal="left" vertical="center"/>
    </xf>
    <xf numFmtId="0" fontId="4" fillId="2" borderId="0" applyAlignment="1" applyProtection="1" pivotButton="0" quotePrefix="0" xfId="0">
      <alignment horizontal="left" vertical="center"/>
      <protection locked="0" hidden="0"/>
    </xf>
    <xf numFmtId="0" fontId="9" fillId="0" borderId="0" applyAlignment="1" pivotButton="0" quotePrefix="0" xfId="0">
      <alignment horizontal="right" vertical="center"/>
    </xf>
    <xf numFmtId="0" fontId="9" fillId="2" borderId="0" applyAlignment="1" applyProtection="1" pivotButton="0" quotePrefix="0" xfId="0">
      <alignment horizontal="center" vertical="center"/>
      <protection locked="0" hidden="0"/>
    </xf>
    <xf numFmtId="0" fontId="0" fillId="3" borderId="1" pivotButton="0" quotePrefix="0" xfId="0"/>
    <xf numFmtId="0" fontId="12" fillId="4" borderId="8" applyAlignment="1" pivotButton="0" quotePrefix="0" xfId="0">
      <alignment horizontal="center" vertical="center" wrapText="1"/>
    </xf>
    <xf numFmtId="0" fontId="4" fillId="2" borderId="9" applyAlignment="1" applyProtection="1" pivotButton="0" quotePrefix="0" xfId="0">
      <alignment horizontal="left" vertical="center"/>
      <protection locked="0" hidden="0"/>
    </xf>
    <xf numFmtId="164" fontId="4" fillId="2" borderId="9" applyAlignment="1" applyProtection="1" pivotButton="0" quotePrefix="0" xfId="0">
      <alignment horizontal="center" vertical="center"/>
      <protection locked="0" hidden="0"/>
    </xf>
    <xf numFmtId="164" fontId="4" fillId="3" borderId="9" applyAlignment="1" pivotButton="0" quotePrefix="0" xfId="0">
      <alignment horizontal="center" vertical="center"/>
    </xf>
    <xf numFmtId="1" fontId="4" fillId="3" borderId="9" applyAlignment="1" pivotButton="0" quotePrefix="0" xfId="0">
      <alignment horizontal="center" vertical="center"/>
    </xf>
    <xf numFmtId="0" fontId="9" fillId="3" borderId="10" applyAlignment="1" pivotButton="0" quotePrefix="0" xfId="0">
      <alignment horizontal="left" vertical="center"/>
    </xf>
    <xf numFmtId="0" fontId="9" fillId="3" borderId="10" applyAlignment="1" pivotButton="0" quotePrefix="0" xfId="0">
      <alignment horizontal="center" vertical="center"/>
    </xf>
    <xf numFmtId="164" fontId="9" fillId="3" borderId="10" applyAlignment="1" pivotButton="0" quotePrefix="0" xfId="0">
      <alignment horizontal="center" vertical="center"/>
    </xf>
    <xf numFmtId="0" fontId="14" fillId="0" borderId="0" applyAlignment="1" pivotButton="0" quotePrefix="0" xfId="0">
      <alignment horizontal="left" vertical="center"/>
    </xf>
    <xf numFmtId="14" fontId="4" fillId="2" borderId="9" applyAlignment="1" applyProtection="1" pivotButton="0" quotePrefix="0" xfId="0">
      <alignment horizontal="center" vertical="center"/>
      <protection locked="0" hidden="0"/>
    </xf>
    <xf numFmtId="0" fontId="9" fillId="0" borderId="10" applyAlignment="1" pivotButton="0" quotePrefix="0" xfId="0">
      <alignment horizontal="left" vertical="center"/>
    </xf>
    <xf numFmtId="1" fontId="9" fillId="0" borderId="10" applyAlignment="1" pivotButton="0" quotePrefix="0" xfId="0">
      <alignment horizontal="center" vertical="center"/>
    </xf>
    <xf numFmtId="0" fontId="10" fillId="4" borderId="2" applyAlignment="1" pivotButton="0" quotePrefix="0" xfId="0">
      <alignment horizontal="center" vertical="center"/>
    </xf>
    <xf numFmtId="0" fontId="0" fillId="0" borderId="3" pivotButton="0" quotePrefix="0" xfId="0"/>
    <xf numFmtId="0" fontId="0" fillId="0" borderId="4" pivotButton="0" quotePrefix="0" xfId="0"/>
    <xf numFmtId="0" fontId="10" fillId="5" borderId="2" applyAlignment="1" pivotButton="0" quotePrefix="0" xfId="0">
      <alignment horizontal="center" vertical="center"/>
    </xf>
    <xf numFmtId="0" fontId="11" fillId="5" borderId="5" applyAlignment="1" pivotButton="0" quotePrefix="0" xfId="0">
      <alignment horizontal="center" vertical="center"/>
    </xf>
    <xf numFmtId="0" fontId="0" fillId="0" borderId="7" pivotButton="0" quotePrefix="0" xfId="0"/>
    <xf numFmtId="0" fontId="11" fillId="4" borderId="5" applyAlignment="1" pivotButton="0" quotePrefix="0" xfId="0">
      <alignment horizontal="center" vertical="center"/>
    </xf>
    <xf numFmtId="0" fontId="0" fillId="0" borderId="6" pivotButton="0" quotePrefix="0" xfId="0"/>
    <xf numFmtId="0" fontId="13" fillId="0" borderId="0" applyAlignment="1" pivotButton="0" quotePrefix="0" xfId="0">
      <alignment horizontal="center" vertical="center"/>
    </xf>
    <xf numFmtId="0" fontId="0" fillId="0" borderId="0" pivotButton="0" quotePrefix="0" xfId="0"/>
    <xf numFmtId="0" fontId="21" fillId="0" borderId="0" applyAlignment="1" pivotButton="0" quotePrefix="0" xfId="0">
      <alignment vertical="center"/>
    </xf>
    <xf numFmtId="0" fontId="22" fillId="0" borderId="0" applyAlignment="1" pivotButton="0" quotePrefix="0" xfId="0">
      <alignment vertical="center"/>
    </xf>
    <xf numFmtId="0" fontId="23" fillId="0" borderId="0" applyAlignment="1" pivotButton="0" quotePrefix="0" xfId="0">
      <alignment vertical="center"/>
    </xf>
    <xf numFmtId="0" fontId="24" fillId="0" borderId="0" applyAlignment="1" pivotButton="0" quotePrefix="0" xfId="0">
      <alignment vertical="center" wrapText="1"/>
    </xf>
    <xf numFmtId="0" fontId="25" fillId="0" borderId="0" applyAlignment="1" pivotButton="0" quotePrefix="0" xfId="0">
      <alignment vertical="center"/>
    </xf>
    <xf numFmtId="0" fontId="15" fillId="0" borderId="0" applyAlignment="1" pivotButton="0" quotePrefix="0" xfId="0">
      <alignment vertical="center"/>
    </xf>
    <xf numFmtId="0" fontId="26" fillId="0" borderId="0" applyAlignment="1" pivotButton="0" quotePrefix="0" xfId="0">
      <alignment vertical="center" wrapText="1"/>
    </xf>
    <xf numFmtId="166" fontId="9" fillId="7" borderId="0" applyAlignment="1" applyProtection="1" pivotButton="0" quotePrefix="0" xfId="0">
      <alignment horizontal="center" vertical="center"/>
      <protection locked="0" hidden="0"/>
    </xf>
    <xf numFmtId="0" fontId="10" fillId="4" borderId="13" applyAlignment="1" pivotButton="0" quotePrefix="0" xfId="0">
      <alignment horizontal="center" vertical="center"/>
    </xf>
    <xf numFmtId="0" fontId="10" fillId="5" borderId="13" applyAlignment="1" pivotButton="0" quotePrefix="0" xfId="0">
      <alignment horizontal="center" vertical="center"/>
    </xf>
    <xf numFmtId="0" fontId="11" fillId="4" borderId="11" applyAlignment="1" pivotButton="0" quotePrefix="0" xfId="0">
      <alignment horizontal="center" vertical="center"/>
    </xf>
    <xf numFmtId="0" fontId="11" fillId="5" borderId="11" applyAlignment="1" pivotButton="0" quotePrefix="0" xfId="0">
      <alignment horizontal="center" vertical="center"/>
    </xf>
    <xf numFmtId="0" fontId="19" fillId="0" borderId="0" pivotButton="0" quotePrefix="0" xfId="0"/>
    <xf numFmtId="0" fontId="20" fillId="0" borderId="0" pivotButton="0" quotePrefix="0" xfId="0"/>
    <xf numFmtId="164" fontId="18" fillId="7" borderId="0" applyAlignment="1" applyProtection="1" pivotButton="0" quotePrefix="0" xfId="0">
      <alignment horizontal="center" vertical="center"/>
      <protection locked="0" hidden="0"/>
    </xf>
    <xf numFmtId="1" fontId="18" fillId="7" borderId="0" applyAlignment="1" applyProtection="1" pivotButton="0" quotePrefix="0" xfId="0">
      <alignment horizontal="center" vertical="center"/>
      <protection locked="0" hidden="0"/>
    </xf>
    <xf numFmtId="49" fontId="18" fillId="7" borderId="0" applyAlignment="1" applyProtection="1" pivotButton="0" quotePrefix="0" xfId="0">
      <alignment horizontal="center" vertical="center"/>
      <protection locked="0" hidden="0"/>
    </xf>
    <xf numFmtId="0" fontId="17" fillId="0" borderId="0" applyAlignment="1" pivotButton="0" quotePrefix="0" xfId="0">
      <alignment horizontal="right" vertical="center"/>
    </xf>
    <xf numFmtId="166" fontId="18" fillId="6" borderId="0" applyAlignment="1" pivotButton="0" quotePrefix="0" xfId="0">
      <alignment horizontal="center" vertical="center"/>
    </xf>
    <xf numFmtId="0" fontId="0" fillId="0" borderId="1" pivotButton="0" quotePrefix="0" xfId="0"/>
    <xf numFmtId="166" fontId="4" fillId="2" borderId="9" applyAlignment="1" applyProtection="1" pivotButton="0" quotePrefix="0" xfId="0">
      <alignment horizontal="center" vertical="center"/>
      <protection locked="0" hidden="0"/>
    </xf>
    <xf numFmtId="1" fontId="16" fillId="6" borderId="9" applyAlignment="1" pivotButton="0" quotePrefix="0" xfId="0">
      <alignment horizontal="center" vertical="center"/>
    </xf>
    <xf numFmtId="165" fontId="4" fillId="7" borderId="9" applyAlignment="1" applyProtection="1" pivotButton="0" quotePrefix="0" xfId="0">
      <alignment horizontal="center" vertical="center"/>
      <protection locked="0" hidden="0"/>
    </xf>
    <xf numFmtId="0" fontId="19" fillId="0" borderId="14" applyAlignment="1" pivotButton="0" quotePrefix="0" xfId="0">
      <alignment horizontal="left" vertical="center"/>
    </xf>
    <xf numFmtId="165" fontId="19" fillId="0" borderId="14" applyAlignment="1" pivotButton="0" quotePrefix="0" xfId="0">
      <alignment horizontal="center" vertical="center"/>
    </xf>
  </cellXfs>
  <cellStyles count="1">
    <cellStyle name="Normal" xfId="0" builtinId="0"/>
  </cellStyles>
  <dxfs count="2">
    <dxf>
      <font>
        <b val="1"/>
        <color rgb="00DC2626"/>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aligned.tax</author>
  </authors>
  <commentList>
    <comment ref="C3" authorId="0" shapeId="0">
      <text>
        <t>Your business name</t>
      </text>
    </comment>
    <comment ref="G3" authorId="0" shapeId="0">
      <text>
        <t>First day of your holiday year, for example 01/01/2026 or 01/04/2026. Leave blank to count every entry in the Leave Log.</t>
      </text>
    </comment>
    <comment ref="E9" authorId="0" shapeId="0">
      <text>
        <t>Days worked a week. For irregular-hours or part-year workers leave this blank and enter the days accrued (12.07% of hours worked) in Additional / Accrued Days.</t>
      </text>
    </comment>
  </commentList>
</comments>
</file>

<file path=xl/comments/comment2.xml><?xml version="1.0" encoding="utf-8"?>
<comments xmlns="http://schemas.openxmlformats.org/spreadsheetml/2006/main">
  <authors>
    <author>aligned.tax</author>
  </authors>
  <commentList>
    <comment ref="F5" authorId="0" shapeId="0">
      <text>
        <t>Weekdays between the start and end dates, as a guide only. It does not know the person's working pattern, so it is not used in any balance.</t>
      </text>
    </comment>
    <comment ref="G5" authorId="0" shapeId="0">
      <text>
        <t>Working days actually lost under this person's pattern, for example 3 for a Monday-to-Wednesday worker taking a whole week, or 0.5 for a half day.</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tabColor rgb="FF1E40AF"/>
    <outlinePr summaryBelow="1" summaryRight="1"/>
    <pageSetUpPr fitToPage="1"/>
  </sheetPr>
  <dimension ref="A1:B33"/>
  <sheetViews>
    <sheetView showGridLines="0" workbookViewId="0">
      <selection activeCell="A1" sqref="A1"/>
    </sheetView>
  </sheetViews>
  <sheetFormatPr baseColWidth="8" defaultRowHeight="15"/>
  <cols>
    <col width="3" customWidth="1" style="35" min="1" max="1"/>
    <col width="82" customWidth="1" style="35" min="2" max="2"/>
  </cols>
  <sheetData>
    <row r="1" ht="7.5" customHeight="1" s="35"/>
    <row r="2" ht="37.5" customHeight="1" s="35">
      <c r="B2" s="36" t="inlineStr">
        <is>
          <t>Holiday Entitlement Tracker</t>
        </is>
      </c>
    </row>
    <row r="3" ht="19.5" customHeight="1" s="35">
      <c r="B3" s="37" t="inlineStr">
        <is>
          <t>Track statutory holiday entitlement, leave taken and days remaining for your team.</t>
        </is>
      </c>
    </row>
    <row r="4" ht="9.75" customHeight="1" s="35"/>
    <row r="5" ht="21.75" customHeight="1" s="35">
      <c r="B5" s="38" t="inlineStr">
        <is>
          <t>How to use</t>
        </is>
      </c>
    </row>
    <row r="6" ht="39.5" customHeight="1" s="35">
      <c r="B6" s="39" t="inlineStr">
        <is>
          <t>1. On the Holiday Tracker sheet, enter your business name and the date your holiday year starts.</t>
        </is>
      </c>
    </row>
    <row r="7" ht="39.5" customHeight="1" s="35">
      <c r="B7" s="39" t="inlineStr">
        <is>
          <t>2. Enter each employee's name, department, contract type and the days they work each week.</t>
        </is>
      </c>
    </row>
    <row r="8" ht="39.5" customHeight="1" s="35">
      <c r="B8" s="39" t="inlineStr">
        <is>
          <t>3. Statutory entitlement calculates as 5.6 weeks, capped at 28 days. Add any extra contractual days in Additional / Accrued Days.</t>
        </is>
      </c>
    </row>
    <row r="9" ht="55.25" customHeight="1" s="35">
      <c r="B9" s="39" t="inlineStr">
        <is>
          <t>4. Record each period of leave on the Leave Log sheet with the employee name exactly as on the tracker. Each row must fall inside one holiday year: split leave that crosses the year end into two rows.</t>
        </is>
      </c>
    </row>
    <row r="10" ht="71" customHeight="1" s="35">
      <c r="B10" s="39" t="inlineStr">
        <is>
          <t>5. In Days Taken on each Leave Log row, enter the working days the person actually loses under their own pattern, for example 3 for a Monday-to-Wednesday worker taking a whole week, or 0.5 for a half day. The grey Mon-Fri Estimate beside it is a guide only.</t>
        </is>
      </c>
    </row>
    <row r="11" ht="39.5" customHeight="1" s="35">
      <c r="B11" s="39" t="inlineStr">
        <is>
          <t>6. Days Taken on the tracker adds up annual leave from the log for the holiday year, plus bank holidays if the setting below the table says Yes.</t>
        </is>
      </c>
    </row>
    <row r="12" ht="39.5" customHeight="1" s="35">
      <c r="B12" s="39" t="inlineStr">
        <is>
          <t>7. Enter any days carried over from last year. Total Available shows what is left to book.</t>
        </is>
      </c>
    </row>
    <row r="13" ht="9.75" customHeight="1" s="35"/>
    <row r="14" ht="21.75" customHeight="1" s="35">
      <c r="B14" s="38" t="inlineStr">
        <is>
          <t>Starting your tracker</t>
        </is>
      </c>
    </row>
    <row r="15" ht="71" customHeight="1" s="35">
      <c r="B15" s="39" t="inlineStr">
        <is>
          <t>The tracker opens blank. Set the holiday year start date first, then add your employees, then log leave as it is booked. The check under the table flags any log entry whose name does not match, that crosses the holiday year end, or that has no Days Taken.</t>
        </is>
      </c>
    </row>
    <row r="16" ht="9.75" customHeight="1" s="35"/>
    <row r="17" ht="21.75" customHeight="1" s="35">
      <c r="B17" s="38" t="inlineStr">
        <is>
          <t>Removing the footer credit</t>
        </is>
      </c>
    </row>
    <row r="18" ht="39.5" customHeight="1" s="35">
      <c r="B18" s="39" t="inlineStr">
        <is>
          <t>A small aligned.tax credit prints in the page footer. You are welcome to keep it, or remove it from Page Layout, Page Setup, Header/Footer.</t>
        </is>
      </c>
    </row>
    <row r="19" ht="9.75" customHeight="1" s="35"/>
    <row r="20" ht="21.75" customHeight="1" s="35">
      <c r="B20" s="38" t="inlineStr">
        <is>
          <t>Notes</t>
        </is>
      </c>
    </row>
    <row r="21" ht="39.5" customHeight="1" s="35">
      <c r="B21" s="39" t="inlineStr">
        <is>
          <t>Blue cells are your inputs. White cells calculate automatically. Sheet protection is on with no password, so you can unprotect it from Review, Unprotect Sheet.</t>
        </is>
      </c>
    </row>
    <row r="22" ht="55.25" customHeight="1" s="35">
      <c r="B22" s="39" t="inlineStr">
        <is>
          <t>Irregular-hours and part-year workers build up holiday at 12.07% of the hours they work. Leave their Days / Week blank and enter the days they have accrued in Additional / Accrued Days.</t>
        </is>
      </c>
    </row>
    <row r="23" ht="71" customHeight="1" s="35">
      <c r="B23" s="39" t="inlineStr">
        <is>
          <t>Balances use the Days Taken you enter, not the Mon-Fri Estimate, so part-time, weekend and half-day leave counts correctly. A Leave Log row whose dates cross into the next holiday year turns red: split it into two rows, one each side of the year end.</t>
        </is>
      </c>
    </row>
    <row r="24" ht="9.75" customHeight="1" s="35"/>
    <row r="25" ht="18" customHeight="1" s="35">
      <c r="B25" s="40" t="inlineStr">
        <is>
          <t>Free template from</t>
        </is>
      </c>
    </row>
    <row r="26" ht="21.75" customHeight="1" s="35">
      <c r="B26" s="41" t="inlineStr">
        <is>
          <t>aligned.tax</t>
        </is>
      </c>
    </row>
    <row r="27" ht="19.5" customHeight="1" s="35">
      <c r="B27" s="37" t="inlineStr">
        <is>
          <t>Free spreadsheet templates for UK small businesses, sole traders and landlords.</t>
        </is>
      </c>
    </row>
    <row r="28" ht="9.75" customHeight="1" s="35"/>
    <row r="29" ht="18" customHeight="1" s="35">
      <c r="B29" s="40" t="inlineStr">
        <is>
          <t>Ready for Making Tax Digital?</t>
        </is>
      </c>
    </row>
    <row r="30" ht="21.75" customHeight="1" s="35">
      <c r="B30" s="41" t="inlineStr">
        <is>
          <t>aligned.tax</t>
        </is>
      </c>
    </row>
    <row r="31" ht="19.5" customHeight="1" s="35">
      <c r="B31" s="37" t="inlineStr">
        <is>
          <t>Submit your MTD for Income Tax quarterly updates to HMRC straight from your spreadsheet.</t>
        </is>
      </c>
    </row>
    <row r="32" ht="9.75" customHeight="1" s="35"/>
    <row r="33" ht="36" customHeight="1" s="35">
      <c r="B33" s="42"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6" r:id="rId1"/>
    <hyperlink xmlns:r="http://schemas.openxmlformats.org/officeDocument/2006/relationships" ref="B30" r:id="rId2"/>
  </hyperlinks>
  <pageMargins left="0.5" right="0.5" top="0.6"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FF1E40AF"/>
    <outlinePr summaryBelow="1" summaryRight="1"/>
    <pageSetUpPr fitToPage="1"/>
  </sheetPr>
  <dimension ref="A1:L29"/>
  <sheetViews>
    <sheetView showGridLines="0" workbookViewId="0">
      <pane xSplit="1" ySplit="8" topLeftCell="B9" activePane="bottomRight" state="frozen"/>
      <selection pane="topRight" activeCell="A1" sqref="A1"/>
      <selection pane="bottomLeft" activeCell="A1" sqref="A1"/>
      <selection pane="bottomRight" activeCell="A1" sqref="A1"/>
    </sheetView>
  </sheetViews>
  <sheetFormatPr baseColWidth="8" defaultRowHeight="15"/>
  <cols>
    <col width="2" customWidth="1" style="35" min="1" max="1"/>
    <col width="20" customWidth="1" style="35" min="2" max="2"/>
    <col width="14" customWidth="1" style="35" min="3" max="4"/>
    <col width="13" customWidth="1" style="35" min="4" max="4"/>
    <col width="9" customWidth="1" style="35" min="5" max="5"/>
    <col width="18" customWidth="1" style="35" min="6" max="6"/>
    <col width="13" customWidth="1" style="35" min="7" max="7"/>
    <col width="14" customWidth="1" style="35" min="8" max="8"/>
    <col width="10" customWidth="1" style="35" min="9" max="9"/>
    <col width="13" customWidth="1" style="35" min="10" max="10"/>
    <col width="12" customWidth="1" style="35" min="11" max="11"/>
    <col width="13" customWidth="1" style="35" min="12" max="12"/>
    <col width="2" customWidth="1" style="35" min="13" max="13"/>
  </cols>
  <sheetData>
    <row r="1" ht="8.1" customHeight="1" s="35"/>
    <row r="2" ht="39.95" customHeight="1" s="35">
      <c r="B2" s="1" t="inlineStr">
        <is>
          <t>Holiday Entitlement Tracker</t>
        </is>
      </c>
      <c r="L2" s="8" t="inlineStr">
        <is>
          <t>Add your logo here</t>
        </is>
      </c>
    </row>
    <row r="3" ht="24" customHeight="1" s="35">
      <c r="B3" s="9" t="inlineStr">
        <is>
          <t>Business Name:</t>
        </is>
      </c>
      <c r="C3" s="10" t="n"/>
      <c r="F3" s="11" t="inlineStr">
        <is>
          <t>Holiday year starts:</t>
        </is>
      </c>
      <c r="G3" s="43" t="n"/>
    </row>
    <row r="4" ht="3.95" customHeight="1" s="35">
      <c r="B4" s="13" t="n"/>
      <c r="C4" s="13" t="n"/>
      <c r="D4" s="13" t="n"/>
      <c r="E4" s="13" t="n"/>
      <c r="F4" s="13" t="n"/>
      <c r="G4" s="13" t="n"/>
      <c r="H4" s="13" t="n"/>
      <c r="I4" s="13" t="n"/>
      <c r="J4" s="13" t="n"/>
      <c r="K4" s="13" t="n"/>
      <c r="L4" s="13" t="n"/>
    </row>
    <row r="5" ht="21.95" customHeight="1" s="35">
      <c r="B5" s="44" t="inlineStr">
        <is>
          <t>EMPLOYEES</t>
        </is>
      </c>
      <c r="C5" s="27" t="n"/>
      <c r="D5" s="28" t="n"/>
      <c r="E5" s="44" t="inlineStr">
        <is>
          <t>TOTAL ENTITLEMENT (DAYS)</t>
        </is>
      </c>
      <c r="F5" s="27" t="n"/>
      <c r="G5" s="28" t="n"/>
      <c r="H5" s="44" t="inlineStr">
        <is>
          <t>TOTAL TAKEN</t>
        </is>
      </c>
      <c r="I5" s="27" t="n"/>
      <c r="J5" s="28" t="n"/>
      <c r="K5" s="45" t="inlineStr">
        <is>
          <t>REMAINING DAYS</t>
        </is>
      </c>
      <c r="L5" s="28" t="n"/>
    </row>
    <row r="6" ht="27.95" customHeight="1" s="35">
      <c r="B6" s="46">
        <f>COUNTA(B9:B20)</f>
        <v/>
      </c>
      <c r="C6" s="33" t="n"/>
      <c r="D6" s="31" t="n"/>
      <c r="E6" s="46">
        <f>SUM(H9:H20)</f>
        <v/>
      </c>
      <c r="F6" s="33" t="n"/>
      <c r="G6" s="31" t="n"/>
      <c r="H6" s="46">
        <f>SUM(I9:I20)</f>
        <v/>
      </c>
      <c r="I6" s="33" t="n"/>
      <c r="J6" s="31" t="n"/>
      <c r="K6" s="47">
        <f>SUM(L9:L20)</f>
        <v/>
      </c>
      <c r="L6" s="31" t="n"/>
    </row>
    <row r="7" ht="8.1" customHeight="1" s="35"/>
    <row r="8" ht="27.95" customHeight="1" s="35">
      <c r="B8" s="14" t="inlineStr">
        <is>
          <t>Employee Name</t>
        </is>
      </c>
      <c r="C8" s="14" t="inlineStr">
        <is>
          <t>Department</t>
        </is>
      </c>
      <c r="D8" s="14" t="inlineStr">
        <is>
          <t>Contract Type</t>
        </is>
      </c>
      <c r="E8" s="14" t="inlineStr">
        <is>
          <t>Days / Week</t>
        </is>
      </c>
      <c r="F8" s="14" t="inlineStr">
        <is>
          <t>Statutory Entitlement</t>
        </is>
      </c>
      <c r="G8" s="14" t="inlineStr">
        <is>
          <t>Additional / Accrued Days</t>
        </is>
      </c>
      <c r="H8" s="14" t="inlineStr">
        <is>
          <t>Total Entitlement</t>
        </is>
      </c>
      <c r="I8" s="14" t="inlineStr">
        <is>
          <t>Days Taken</t>
        </is>
      </c>
      <c r="J8" s="14" t="inlineStr">
        <is>
          <t>Days Remaining</t>
        </is>
      </c>
      <c r="K8" s="14" t="inlineStr">
        <is>
          <t>Carried Over</t>
        </is>
      </c>
      <c r="L8" s="14" t="inlineStr">
        <is>
          <t>Total Available</t>
        </is>
      </c>
    </row>
    <row r="9" ht="20.1" customHeight="1" s="35">
      <c r="B9" s="15" t="n"/>
      <c r="C9" s="15" t="n"/>
      <c r="D9" s="15" t="n"/>
      <c r="E9" s="16" t="n"/>
      <c r="F9" s="17">
        <f>IF(E9="","",MIN($G$28,ROUND(E9*$G$27,1)))</f>
        <v/>
      </c>
      <c r="G9" s="16" t="n"/>
      <c r="H9" s="17">
        <f>IF(B9="","",N(F9)+N(G9))</f>
        <v/>
      </c>
      <c r="I9" s="17">
        <f>IF(B9="","",SUMIFS('Leave Log'!$G$6:$G$105,'Leave Log'!$B$6:$B$105,B9,'Leave Log'!$C$6:$C$105,"Annual leave",'Leave Log'!$D$6:$D$105,"&gt;="&amp;N($G$3),'Leave Log'!$D$6:$D$105,"&lt;"&amp;IF($G$3="",2958466,EDATE($G$3,12)))+IF($G$29="Yes",SUMIFS('Leave Log'!$G$6:$G$105,'Leave Log'!$B$6:$B$105,B9,'Leave Log'!$C$6:$C$105,"Bank holiday",'Leave Log'!$D$6:$D$105,"&gt;="&amp;N($G$3),'Leave Log'!$D$6:$D$105,"&lt;"&amp;IF($G$3="",2958466,EDATE($G$3,12))),0))</f>
        <v/>
      </c>
      <c r="J9" s="17">
        <f>IF(B9="","",H9-I9)</f>
        <v/>
      </c>
      <c r="K9" s="16" t="n"/>
      <c r="L9" s="17">
        <f>IF(B9="","",J9+N(K9))</f>
        <v/>
      </c>
    </row>
    <row r="10" ht="20.1" customHeight="1" s="35">
      <c r="B10" s="15" t="n"/>
      <c r="C10" s="15" t="n"/>
      <c r="D10" s="15" t="n"/>
      <c r="E10" s="16" t="n"/>
      <c r="F10" s="17">
        <f>IF(E10="","",MIN($G$28,ROUND(E10*$G$27,1)))</f>
        <v/>
      </c>
      <c r="G10" s="16" t="n"/>
      <c r="H10" s="17">
        <f>IF(B10="","",N(F10)+N(G10))</f>
        <v/>
      </c>
      <c r="I10" s="17">
        <f>IF(B10="","",SUMIFS('Leave Log'!$G$6:$G$105,'Leave Log'!$B$6:$B$105,B10,'Leave Log'!$C$6:$C$105,"Annual leave",'Leave Log'!$D$6:$D$105,"&gt;="&amp;N($G$3),'Leave Log'!$D$6:$D$105,"&lt;"&amp;IF($G$3="",2958466,EDATE($G$3,12)))+IF($G$29="Yes",SUMIFS('Leave Log'!$G$6:$G$105,'Leave Log'!$B$6:$B$105,B10,'Leave Log'!$C$6:$C$105,"Bank holiday",'Leave Log'!$D$6:$D$105,"&gt;="&amp;N($G$3),'Leave Log'!$D$6:$D$105,"&lt;"&amp;IF($G$3="",2958466,EDATE($G$3,12))),0))</f>
        <v/>
      </c>
      <c r="J10" s="17">
        <f>IF(B10="","",H10-I10)</f>
        <v/>
      </c>
      <c r="K10" s="16" t="n"/>
      <c r="L10" s="17">
        <f>IF(B10="","",J10+N(K10))</f>
        <v/>
      </c>
    </row>
    <row r="11" ht="20.1" customHeight="1" s="35">
      <c r="B11" s="15" t="n"/>
      <c r="C11" s="15" t="n"/>
      <c r="D11" s="15" t="n"/>
      <c r="E11" s="16" t="n"/>
      <c r="F11" s="17">
        <f>IF(E11="","",MIN($G$28,ROUND(E11*$G$27,1)))</f>
        <v/>
      </c>
      <c r="G11" s="16" t="n"/>
      <c r="H11" s="17">
        <f>IF(B11="","",N(F11)+N(G11))</f>
        <v/>
      </c>
      <c r="I11" s="17">
        <f>IF(B11="","",SUMIFS('Leave Log'!$G$6:$G$105,'Leave Log'!$B$6:$B$105,B11,'Leave Log'!$C$6:$C$105,"Annual leave",'Leave Log'!$D$6:$D$105,"&gt;="&amp;N($G$3),'Leave Log'!$D$6:$D$105,"&lt;"&amp;IF($G$3="",2958466,EDATE($G$3,12)))+IF($G$29="Yes",SUMIFS('Leave Log'!$G$6:$G$105,'Leave Log'!$B$6:$B$105,B11,'Leave Log'!$C$6:$C$105,"Bank holiday",'Leave Log'!$D$6:$D$105,"&gt;="&amp;N($G$3),'Leave Log'!$D$6:$D$105,"&lt;"&amp;IF($G$3="",2958466,EDATE($G$3,12))),0))</f>
        <v/>
      </c>
      <c r="J11" s="17">
        <f>IF(B11="","",H11-I11)</f>
        <v/>
      </c>
      <c r="K11" s="16" t="n"/>
      <c r="L11" s="17">
        <f>IF(B11="","",J11+N(K11))</f>
        <v/>
      </c>
    </row>
    <row r="12" ht="20.1" customHeight="1" s="35">
      <c r="B12" s="15" t="n"/>
      <c r="C12" s="15" t="n"/>
      <c r="D12" s="15" t="n"/>
      <c r="E12" s="16" t="n"/>
      <c r="F12" s="17">
        <f>IF(E12="","",MIN($G$28,ROUND(E12*$G$27,1)))</f>
        <v/>
      </c>
      <c r="G12" s="16" t="n"/>
      <c r="H12" s="17">
        <f>IF(B12="","",N(F12)+N(G12))</f>
        <v/>
      </c>
      <c r="I12" s="17">
        <f>IF(B12="","",SUMIFS('Leave Log'!$G$6:$G$105,'Leave Log'!$B$6:$B$105,B12,'Leave Log'!$C$6:$C$105,"Annual leave",'Leave Log'!$D$6:$D$105,"&gt;="&amp;N($G$3),'Leave Log'!$D$6:$D$105,"&lt;"&amp;IF($G$3="",2958466,EDATE($G$3,12)))+IF($G$29="Yes",SUMIFS('Leave Log'!$G$6:$G$105,'Leave Log'!$B$6:$B$105,B12,'Leave Log'!$C$6:$C$105,"Bank holiday",'Leave Log'!$D$6:$D$105,"&gt;="&amp;N($G$3),'Leave Log'!$D$6:$D$105,"&lt;"&amp;IF($G$3="",2958466,EDATE($G$3,12))),0))</f>
        <v/>
      </c>
      <c r="J12" s="17">
        <f>IF(B12="","",H12-I12)</f>
        <v/>
      </c>
      <c r="K12" s="16" t="n"/>
      <c r="L12" s="17">
        <f>IF(B12="","",J12+N(K12))</f>
        <v/>
      </c>
    </row>
    <row r="13" ht="20.1" customHeight="1" s="35">
      <c r="B13" s="15" t="n"/>
      <c r="C13" s="15" t="n"/>
      <c r="D13" s="15" t="n"/>
      <c r="E13" s="16" t="n"/>
      <c r="F13" s="17">
        <f>IF(E13="","",MIN($G$28,ROUND(E13*$G$27,1)))</f>
        <v/>
      </c>
      <c r="G13" s="16" t="n"/>
      <c r="H13" s="17">
        <f>IF(B13="","",N(F13)+N(G13))</f>
        <v/>
      </c>
      <c r="I13" s="17">
        <f>IF(B13="","",SUMIFS('Leave Log'!$G$6:$G$105,'Leave Log'!$B$6:$B$105,B13,'Leave Log'!$C$6:$C$105,"Annual leave",'Leave Log'!$D$6:$D$105,"&gt;="&amp;N($G$3),'Leave Log'!$D$6:$D$105,"&lt;"&amp;IF($G$3="",2958466,EDATE($G$3,12)))+IF($G$29="Yes",SUMIFS('Leave Log'!$G$6:$G$105,'Leave Log'!$B$6:$B$105,B13,'Leave Log'!$C$6:$C$105,"Bank holiday",'Leave Log'!$D$6:$D$105,"&gt;="&amp;N($G$3),'Leave Log'!$D$6:$D$105,"&lt;"&amp;IF($G$3="",2958466,EDATE($G$3,12))),0))</f>
        <v/>
      </c>
      <c r="J13" s="17">
        <f>IF(B13="","",H13-I13)</f>
        <v/>
      </c>
      <c r="K13" s="16" t="n"/>
      <c r="L13" s="17">
        <f>IF(B13="","",J13+N(K13))</f>
        <v/>
      </c>
    </row>
    <row r="14" ht="20.1" customHeight="1" s="35">
      <c r="B14" s="15" t="n"/>
      <c r="C14" s="15" t="n"/>
      <c r="D14" s="15" t="n"/>
      <c r="E14" s="16" t="n"/>
      <c r="F14" s="17">
        <f>IF(E14="","",MIN($G$28,ROUND(E14*$G$27,1)))</f>
        <v/>
      </c>
      <c r="G14" s="16" t="n"/>
      <c r="H14" s="17">
        <f>IF(B14="","",N(F14)+N(G14))</f>
        <v/>
      </c>
      <c r="I14" s="17">
        <f>IF(B14="","",SUMIFS('Leave Log'!$G$6:$G$105,'Leave Log'!$B$6:$B$105,B14,'Leave Log'!$C$6:$C$105,"Annual leave",'Leave Log'!$D$6:$D$105,"&gt;="&amp;N($G$3),'Leave Log'!$D$6:$D$105,"&lt;"&amp;IF($G$3="",2958466,EDATE($G$3,12)))+IF($G$29="Yes",SUMIFS('Leave Log'!$G$6:$G$105,'Leave Log'!$B$6:$B$105,B14,'Leave Log'!$C$6:$C$105,"Bank holiday",'Leave Log'!$D$6:$D$105,"&gt;="&amp;N($G$3),'Leave Log'!$D$6:$D$105,"&lt;"&amp;IF($G$3="",2958466,EDATE($G$3,12))),0))</f>
        <v/>
      </c>
      <c r="J14" s="17">
        <f>IF(B14="","",H14-I14)</f>
        <v/>
      </c>
      <c r="K14" s="16" t="n"/>
      <c r="L14" s="17">
        <f>IF(B14="","",J14+N(K14))</f>
        <v/>
      </c>
    </row>
    <row r="15" ht="20.1" customHeight="1" s="35">
      <c r="B15" s="15" t="n"/>
      <c r="C15" s="15" t="n"/>
      <c r="D15" s="15" t="n"/>
      <c r="E15" s="16" t="n"/>
      <c r="F15" s="17">
        <f>IF(E15="","",MIN($G$28,ROUND(E15*$G$27,1)))</f>
        <v/>
      </c>
      <c r="G15" s="16" t="n"/>
      <c r="H15" s="17">
        <f>IF(B15="","",N(F15)+N(G15))</f>
        <v/>
      </c>
      <c r="I15" s="17">
        <f>IF(B15="","",SUMIFS('Leave Log'!$G$6:$G$105,'Leave Log'!$B$6:$B$105,B15,'Leave Log'!$C$6:$C$105,"Annual leave",'Leave Log'!$D$6:$D$105,"&gt;="&amp;N($G$3),'Leave Log'!$D$6:$D$105,"&lt;"&amp;IF($G$3="",2958466,EDATE($G$3,12)))+IF($G$29="Yes",SUMIFS('Leave Log'!$G$6:$G$105,'Leave Log'!$B$6:$B$105,B15,'Leave Log'!$C$6:$C$105,"Bank holiday",'Leave Log'!$D$6:$D$105,"&gt;="&amp;N($G$3),'Leave Log'!$D$6:$D$105,"&lt;"&amp;IF($G$3="",2958466,EDATE($G$3,12))),0))</f>
        <v/>
      </c>
      <c r="J15" s="17">
        <f>IF(B15="","",H15-I15)</f>
        <v/>
      </c>
      <c r="K15" s="16" t="n"/>
      <c r="L15" s="17">
        <f>IF(B15="","",J15+N(K15))</f>
        <v/>
      </c>
    </row>
    <row r="16" ht="20.1" customHeight="1" s="35">
      <c r="B16" s="15" t="n"/>
      <c r="C16" s="15" t="n"/>
      <c r="D16" s="15" t="n"/>
      <c r="E16" s="16" t="n"/>
      <c r="F16" s="17">
        <f>IF(E16="","",MIN($G$28,ROUND(E16*$G$27,1)))</f>
        <v/>
      </c>
      <c r="G16" s="16" t="n"/>
      <c r="H16" s="17">
        <f>IF(B16="","",N(F16)+N(G16))</f>
        <v/>
      </c>
      <c r="I16" s="17">
        <f>IF(B16="","",SUMIFS('Leave Log'!$G$6:$G$105,'Leave Log'!$B$6:$B$105,B16,'Leave Log'!$C$6:$C$105,"Annual leave",'Leave Log'!$D$6:$D$105,"&gt;="&amp;N($G$3),'Leave Log'!$D$6:$D$105,"&lt;"&amp;IF($G$3="",2958466,EDATE($G$3,12)))+IF($G$29="Yes",SUMIFS('Leave Log'!$G$6:$G$105,'Leave Log'!$B$6:$B$105,B16,'Leave Log'!$C$6:$C$105,"Bank holiday",'Leave Log'!$D$6:$D$105,"&gt;="&amp;N($G$3),'Leave Log'!$D$6:$D$105,"&lt;"&amp;IF($G$3="",2958466,EDATE($G$3,12))),0))</f>
        <v/>
      </c>
      <c r="J16" s="17">
        <f>IF(B16="","",H16-I16)</f>
        <v/>
      </c>
      <c r="K16" s="16" t="n"/>
      <c r="L16" s="17">
        <f>IF(B16="","",J16+N(K16))</f>
        <v/>
      </c>
    </row>
    <row r="17" ht="20.1" customHeight="1" s="35">
      <c r="B17" s="15" t="n"/>
      <c r="C17" s="15" t="n"/>
      <c r="D17" s="15" t="n"/>
      <c r="E17" s="16" t="n"/>
      <c r="F17" s="17">
        <f>IF(E17="","",MIN($G$28,ROUND(E17*$G$27,1)))</f>
        <v/>
      </c>
      <c r="G17" s="16" t="n"/>
      <c r="H17" s="17">
        <f>IF(B17="","",N(F17)+N(G17))</f>
        <v/>
      </c>
      <c r="I17" s="17">
        <f>IF(B17="","",SUMIFS('Leave Log'!$G$6:$G$105,'Leave Log'!$B$6:$B$105,B17,'Leave Log'!$C$6:$C$105,"Annual leave",'Leave Log'!$D$6:$D$105,"&gt;="&amp;N($G$3),'Leave Log'!$D$6:$D$105,"&lt;"&amp;IF($G$3="",2958466,EDATE($G$3,12)))+IF($G$29="Yes",SUMIFS('Leave Log'!$G$6:$G$105,'Leave Log'!$B$6:$B$105,B17,'Leave Log'!$C$6:$C$105,"Bank holiday",'Leave Log'!$D$6:$D$105,"&gt;="&amp;N($G$3),'Leave Log'!$D$6:$D$105,"&lt;"&amp;IF($G$3="",2958466,EDATE($G$3,12))),0))</f>
        <v/>
      </c>
      <c r="J17" s="17">
        <f>IF(B17="","",H17-I17)</f>
        <v/>
      </c>
      <c r="K17" s="16" t="n"/>
      <c r="L17" s="17">
        <f>IF(B17="","",J17+N(K17))</f>
        <v/>
      </c>
    </row>
    <row r="18" ht="20.1" customHeight="1" s="35">
      <c r="B18" s="15" t="n"/>
      <c r="C18" s="15" t="n"/>
      <c r="D18" s="15" t="n"/>
      <c r="E18" s="16" t="n"/>
      <c r="F18" s="17">
        <f>IF(E18="","",MIN($G$28,ROUND(E18*$G$27,1)))</f>
        <v/>
      </c>
      <c r="G18" s="16" t="n"/>
      <c r="H18" s="17">
        <f>IF(B18="","",N(F18)+N(G18))</f>
        <v/>
      </c>
      <c r="I18" s="17">
        <f>IF(B18="","",SUMIFS('Leave Log'!$G$6:$G$105,'Leave Log'!$B$6:$B$105,B18,'Leave Log'!$C$6:$C$105,"Annual leave",'Leave Log'!$D$6:$D$105,"&gt;="&amp;N($G$3),'Leave Log'!$D$6:$D$105,"&lt;"&amp;IF($G$3="",2958466,EDATE($G$3,12)))+IF($G$29="Yes",SUMIFS('Leave Log'!$G$6:$G$105,'Leave Log'!$B$6:$B$105,B18,'Leave Log'!$C$6:$C$105,"Bank holiday",'Leave Log'!$D$6:$D$105,"&gt;="&amp;N($G$3),'Leave Log'!$D$6:$D$105,"&lt;"&amp;IF($G$3="",2958466,EDATE($G$3,12))),0))</f>
        <v/>
      </c>
      <c r="J18" s="17">
        <f>IF(B18="","",H18-I18)</f>
        <v/>
      </c>
      <c r="K18" s="16" t="n"/>
      <c r="L18" s="17">
        <f>IF(B18="","",J18+N(K18))</f>
        <v/>
      </c>
    </row>
    <row r="19" ht="20.1" customHeight="1" s="35">
      <c r="B19" s="15" t="n"/>
      <c r="C19" s="15" t="n"/>
      <c r="D19" s="15" t="n"/>
      <c r="E19" s="16" t="n"/>
      <c r="F19" s="17">
        <f>IF(E19="","",MIN($G$28,ROUND(E19*$G$27,1)))</f>
        <v/>
      </c>
      <c r="G19" s="16" t="n"/>
      <c r="H19" s="17">
        <f>IF(B19="","",N(F19)+N(G19))</f>
        <v/>
      </c>
      <c r="I19" s="17">
        <f>IF(B19="","",SUMIFS('Leave Log'!$G$6:$G$105,'Leave Log'!$B$6:$B$105,B19,'Leave Log'!$C$6:$C$105,"Annual leave",'Leave Log'!$D$6:$D$105,"&gt;="&amp;N($G$3),'Leave Log'!$D$6:$D$105,"&lt;"&amp;IF($G$3="",2958466,EDATE($G$3,12)))+IF($G$29="Yes",SUMIFS('Leave Log'!$G$6:$G$105,'Leave Log'!$B$6:$B$105,B19,'Leave Log'!$C$6:$C$105,"Bank holiday",'Leave Log'!$D$6:$D$105,"&gt;="&amp;N($G$3),'Leave Log'!$D$6:$D$105,"&lt;"&amp;IF($G$3="",2958466,EDATE($G$3,12))),0))</f>
        <v/>
      </c>
      <c r="J19" s="17">
        <f>IF(B19="","",H19-I19)</f>
        <v/>
      </c>
      <c r="K19" s="16" t="n"/>
      <c r="L19" s="17">
        <f>IF(B19="","",J19+N(K19))</f>
        <v/>
      </c>
    </row>
    <row r="20" ht="20.1" customHeight="1" s="35">
      <c r="B20" s="15" t="n"/>
      <c r="C20" s="15" t="n"/>
      <c r="D20" s="15" t="n"/>
      <c r="E20" s="16" t="n"/>
      <c r="F20" s="17">
        <f>IF(E20="","",MIN($G$28,ROUND(E20*$G$27,1)))</f>
        <v/>
      </c>
      <c r="G20" s="16" t="n"/>
      <c r="H20" s="17">
        <f>IF(B20="","",N(F20)+N(G20))</f>
        <v/>
      </c>
      <c r="I20" s="17">
        <f>IF(B20="","",SUMIFS('Leave Log'!$G$6:$G$105,'Leave Log'!$B$6:$B$105,B20,'Leave Log'!$C$6:$C$105,"Annual leave",'Leave Log'!$D$6:$D$105,"&gt;="&amp;N($G$3),'Leave Log'!$D$6:$D$105,"&lt;"&amp;IF($G$3="",2958466,EDATE($G$3,12)))+IF($G$29="Yes",SUMIFS('Leave Log'!$G$6:$G$105,'Leave Log'!$B$6:$B$105,B20,'Leave Log'!$C$6:$C$105,"Bank holiday",'Leave Log'!$D$6:$D$105,"&gt;="&amp;N($G$3),'Leave Log'!$D$6:$D$105,"&lt;"&amp;IF($G$3="",2958466,EDATE($G$3,12))),0))</f>
        <v/>
      </c>
      <c r="J20" s="17">
        <f>IF(B20="","",H20-I20)</f>
        <v/>
      </c>
      <c r="K20" s="16" t="n"/>
      <c r="L20" s="17">
        <f>IF(B20="","",J20+N(K20))</f>
        <v/>
      </c>
    </row>
    <row r="21" ht="8.1" customHeight="1" s="35"/>
    <row r="22" ht="21.95" customHeight="1" s="35">
      <c r="B22" s="19" t="inlineStr">
        <is>
          <t>TOTAL</t>
        </is>
      </c>
      <c r="C22" s="20" t="n"/>
      <c r="D22" s="20" t="n"/>
      <c r="E22" s="21" t="n"/>
      <c r="F22" s="21">
        <f>SUM(F9:F20)</f>
        <v/>
      </c>
      <c r="G22" s="21">
        <f>SUM(G9:G20)</f>
        <v/>
      </c>
      <c r="H22" s="21">
        <f>SUM(H9:H20)</f>
        <v/>
      </c>
      <c r="I22" s="21">
        <f>SUM(I9:I20)</f>
        <v/>
      </c>
      <c r="J22" s="21">
        <f>SUM(J9:J20)</f>
        <v/>
      </c>
      <c r="K22" s="21">
        <f>SUM(K9:K20)</f>
        <v/>
      </c>
      <c r="L22" s="21">
        <f>SUM(L9:L20)</f>
        <v/>
      </c>
    </row>
    <row r="23" ht="15.95" customHeight="1" s="35">
      <c r="B23" s="34">
        <f>IF(SUMPRODUCT(('Leave Log'!$B$6:$B$105&lt;&gt;"")*(COUNTIF($B$9:$B$20,'Leave Log'!$B$6:$B$105)=0))+IF($G$3="",0,SUMPRODUCT(('Leave Log'!$D$6:$D$105&lt;&gt;"")*('Leave Log'!$E$6:$E$105&lt;&gt;"")*('Leave Log'!$E$6:$E$105&gt;=DATE(YEAR('Leave Log'!$D$6:$D$105)+(DATE(YEAR('Leave Log'!$D$6:$D$105),MONTH($G$3),DAY($G$3))&lt;='Leave Log'!$D$6:$D$105),MONTH($G$3),DAY($G$3)))))+SUMPRODUCT(('Leave Log'!$B$6:$B$105&lt;&gt;"")*('Leave Log'!$D$6:$D$105&lt;&gt;"")*('Leave Log'!$G$6:$G$105=""))=0,"Check OK: Leave Log names, Days Taken and holiday years all agree","Check: "&amp;SUMPRODUCT(('Leave Log'!$B$6:$B$105&lt;&gt;"")*(COUNTIF($B$9:$B$20,'Leave Log'!$B$6:$B$105)=0))&amp;" name(s) not on this sheet, "&amp;IF($G$3="",0,SUMPRODUCT(('Leave Log'!$D$6:$D$105&lt;&gt;"")*('Leave Log'!$E$6:$E$105&lt;&gt;"")*('Leave Log'!$E$6:$E$105&gt;=DATE(YEAR('Leave Log'!$D$6:$D$105)+(DATE(YEAR('Leave Log'!$D$6:$D$105),MONTH($G$3),DAY($G$3))&lt;='Leave Log'!$D$6:$D$105),MONTH($G$3),DAY($G$3)))))&amp;" row(s) crossing the holiday year end (split them), "&amp;SUMPRODUCT(('Leave Log'!$B$6:$B$105&lt;&gt;"")*('Leave Log'!$D$6:$D$105&lt;&gt;"")*('Leave Log'!$G$6:$G$105=""))&amp;" row(s) missing Days Taken")</f>
        <v/>
      </c>
    </row>
    <row r="24"/>
    <row r="25"/>
    <row r="26">
      <c r="B26" s="48" t="inlineStr">
        <is>
          <t>SETTINGS</t>
        </is>
      </c>
    </row>
    <row r="27" ht="20" customHeight="1" s="35">
      <c r="B27" s="49" t="inlineStr">
        <is>
          <t>Statutory leave (weeks a year)</t>
        </is>
      </c>
      <c r="G27" s="50" t="n">
        <v>5.6</v>
      </c>
    </row>
    <row r="28" ht="20" customHeight="1" s="35">
      <c r="B28" s="49" t="inlineStr">
        <is>
          <t>Statutory cap (days a year)</t>
        </is>
      </c>
      <c r="G28" s="51" t="n">
        <v>28</v>
      </c>
    </row>
    <row r="29" ht="20" customHeight="1" s="35">
      <c r="B29" s="49" t="inlineStr">
        <is>
          <t>Bank holidays in the Leave Log count against entitlement</t>
        </is>
      </c>
      <c r="G29" s="52" t="inlineStr">
        <is>
          <t>Yes</t>
        </is>
      </c>
    </row>
  </sheetData>
  <sheetProtection selectLockedCells="0" selectUnlockedCells="0" sheet="1" objects="0" insertRows="1" insertHyperlinks="1" autoFilter="1" scenarios="0" formatColumns="1" deleteColumns="1" insertColumns="1" pivotTables="1" deleteRows="1" formatCells="1" formatRows="1" sort="1"/>
  <mergeCells count="12">
    <mergeCell ref="B29:F29"/>
    <mergeCell ref="B5:D5"/>
    <mergeCell ref="B27:F27"/>
    <mergeCell ref="E5:G5"/>
    <mergeCell ref="H5:J5"/>
    <mergeCell ref="B28:F28"/>
    <mergeCell ref="K5:L5"/>
    <mergeCell ref="K6:L6"/>
    <mergeCell ref="B6:D6"/>
    <mergeCell ref="B23:L23"/>
    <mergeCell ref="E6:G6"/>
    <mergeCell ref="H6:J6"/>
  </mergeCells>
  <dataValidations count="4">
    <dataValidation sqref="D9:D20" showDropDown="0" showInputMessage="0" showErrorMessage="0" allowBlank="1" type="list">
      <formula1>"Full-time,Part-time,Fixed-term,Zero hours"</formula1>
    </dataValidation>
    <dataValidation sqref="G29" showDropDown="0" showInputMessage="0" showErrorMessage="0" allowBlank="0" type="list">
      <formula1>"Yes,No"</formula1>
    </dataValidation>
    <dataValidation sqref="G3" showDropDown="0" showInputMessage="0" showErrorMessage="1" allowBlank="1" error="Enter the first day of the holiday year as dd/mm/yyyy." type="date" operator="greaterThan">
      <formula1>36526</formula1>
    </dataValidation>
    <dataValidation sqref="E9:E20" showDropDown="0" showInputMessage="0" showErrorMessage="1" allowBlank="1" error="Enter the days worked a week, 0 to 7." type="decimal" operator="between">
      <formula1>0</formula1>
      <formula2>7</formula2>
    </dataValidation>
  </dataValidations>
  <pageMargins left="0.25" right="0.25" top="0.45" bottom="0.7" header="0.3" footer="0.3"/>
  <pageSetup orientation="landscape" fitToHeight="0"/>
  <headerFooter>
    <oddHeader/>
    <oddFooter>&amp;C&amp;9 &amp;9aligned.tax  ·  free templates for UK small businesses  ·  aligned.tax/templates</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FF1E40AF"/>
    <outlinePr summaryBelow="1" summaryRight="1"/>
    <pageSetUpPr fitToPage="1"/>
  </sheetPr>
  <dimension ref="A1:I107"/>
  <sheetViews>
    <sheetView showGridLines="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2" customWidth="1" style="35" min="1" max="1"/>
    <col width="22" customWidth="1" style="35" min="2" max="2"/>
    <col width="15.2" customWidth="1" style="35" min="3" max="3"/>
    <col width="13" customWidth="1" style="35" min="4" max="5"/>
    <col width="11" customWidth="1" style="35" min="6" max="6"/>
    <col width="11" customWidth="1" style="35" min="7" max="7"/>
    <col width="15" customWidth="1" style="35" min="8" max="8"/>
    <col width="22" customWidth="1" style="35" min="9" max="9"/>
    <col width="2" customWidth="1" style="35" min="10" max="10"/>
  </cols>
  <sheetData>
    <row r="1" ht="8.1" customHeight="1" s="35"/>
    <row r="2" ht="36" customHeight="1" s="35">
      <c r="B2" s="22" t="inlineStr">
        <is>
          <t>Leave Log</t>
        </is>
      </c>
      <c r="G2" s="53" t="inlineStr">
        <is>
          <t>Holiday year starts:</t>
        </is>
      </c>
      <c r="H2" s="54">
        <f>IF('Holiday Tracker'!$G$3="","",'Holiday Tracker'!$G$3)</f>
        <v/>
      </c>
    </row>
    <row r="3" ht="3.95" customHeight="1" s="35">
      <c r="B3" s="13" t="n"/>
      <c r="C3" s="13" t="n"/>
      <c r="D3" s="13" t="n"/>
      <c r="E3" s="13" t="n"/>
      <c r="F3" s="13" t="n"/>
      <c r="G3" s="13" t="n"/>
      <c r="H3" s="13" t="n"/>
      <c r="I3" s="55" t="n"/>
    </row>
    <row r="4" ht="8.1" customHeight="1" s="35"/>
    <row r="5" ht="27.95" customHeight="1" s="35">
      <c r="B5" s="14" t="inlineStr">
        <is>
          <t>Employee Name</t>
        </is>
      </c>
      <c r="C5" s="14" t="inlineStr">
        <is>
          <t>Leave Type</t>
        </is>
      </c>
      <c r="D5" s="14" t="inlineStr">
        <is>
          <t>Start Date</t>
        </is>
      </c>
      <c r="E5" s="14" t="inlineStr">
        <is>
          <t>End Date</t>
        </is>
      </c>
      <c r="F5" s="14" t="inlineStr">
        <is>
          <t>Mon-Fri Estimate</t>
        </is>
      </c>
      <c r="G5" s="14" t="inlineStr">
        <is>
          <t>Days Taken</t>
        </is>
      </c>
      <c r="H5" s="14" t="inlineStr">
        <is>
          <t>Approved By</t>
        </is>
      </c>
      <c r="I5" s="14" t="inlineStr">
        <is>
          <t>Notes</t>
        </is>
      </c>
    </row>
    <row r="6" ht="15.95" customHeight="1" s="35">
      <c r="B6" s="15" t="n"/>
      <c r="C6" s="15" t="n"/>
      <c r="D6" s="56" t="n"/>
      <c r="E6" s="56" t="n"/>
      <c r="F6" s="57">
        <f>IF(OR(D6="",E6=""),"",NETWORKDAYS(D6,E6))</f>
        <v/>
      </c>
      <c r="G6" s="58" t="n"/>
      <c r="H6" s="15" t="n"/>
      <c r="I6" s="15" t="n"/>
    </row>
    <row r="7" ht="15.95" customHeight="1" s="35">
      <c r="B7" s="15" t="n"/>
      <c r="C7" s="15" t="n"/>
      <c r="D7" s="56" t="n"/>
      <c r="E7" s="56" t="n"/>
      <c r="F7" s="57">
        <f>IF(OR(D7="",E7=""),"",NETWORKDAYS(D7,E7))</f>
        <v/>
      </c>
      <c r="G7" s="58" t="n"/>
      <c r="H7" s="15" t="n"/>
      <c r="I7" s="15" t="n"/>
    </row>
    <row r="8" ht="15.95" customHeight="1" s="35">
      <c r="B8" s="15" t="n"/>
      <c r="C8" s="15" t="n"/>
      <c r="D8" s="56" t="n"/>
      <c r="E8" s="56" t="n"/>
      <c r="F8" s="57">
        <f>IF(OR(D8="",E8=""),"",NETWORKDAYS(D8,E8))</f>
        <v/>
      </c>
      <c r="G8" s="58" t="n"/>
      <c r="H8" s="15" t="n"/>
      <c r="I8" s="15" t="n"/>
    </row>
    <row r="9" ht="15.95" customHeight="1" s="35">
      <c r="B9" s="15" t="n"/>
      <c r="C9" s="15" t="n"/>
      <c r="D9" s="56" t="n"/>
      <c r="E9" s="56" t="n"/>
      <c r="F9" s="57">
        <f>IF(OR(D9="",E9=""),"",NETWORKDAYS(D9,E9))</f>
        <v/>
      </c>
      <c r="G9" s="58" t="n"/>
      <c r="H9" s="15" t="n"/>
      <c r="I9" s="15" t="n"/>
    </row>
    <row r="10" ht="15.95" customHeight="1" s="35">
      <c r="B10" s="15" t="n"/>
      <c r="C10" s="15" t="n"/>
      <c r="D10" s="56" t="n"/>
      <c r="E10" s="56" t="n"/>
      <c r="F10" s="57">
        <f>IF(OR(D10="",E10=""),"",NETWORKDAYS(D10,E10))</f>
        <v/>
      </c>
      <c r="G10" s="58" t="n"/>
      <c r="H10" s="15" t="n"/>
      <c r="I10" s="15" t="n"/>
    </row>
    <row r="11" ht="15.95" customHeight="1" s="35">
      <c r="B11" s="15" t="n"/>
      <c r="C11" s="15" t="n"/>
      <c r="D11" s="56" t="n"/>
      <c r="E11" s="56" t="n"/>
      <c r="F11" s="57">
        <f>IF(OR(D11="",E11=""),"",NETWORKDAYS(D11,E11))</f>
        <v/>
      </c>
      <c r="G11" s="58" t="n"/>
      <c r="H11" s="15" t="n"/>
      <c r="I11" s="15" t="n"/>
    </row>
    <row r="12" ht="15.95" customHeight="1" s="35">
      <c r="B12" s="15" t="n"/>
      <c r="C12" s="15" t="n"/>
      <c r="D12" s="56" t="n"/>
      <c r="E12" s="56" t="n"/>
      <c r="F12" s="57">
        <f>IF(OR(D12="",E12=""),"",NETWORKDAYS(D12,E12))</f>
        <v/>
      </c>
      <c r="G12" s="58" t="n"/>
      <c r="H12" s="15" t="n"/>
      <c r="I12" s="15" t="n"/>
    </row>
    <row r="13" ht="15.95" customHeight="1" s="35">
      <c r="B13" s="15" t="n"/>
      <c r="C13" s="15" t="n"/>
      <c r="D13" s="56" t="n"/>
      <c r="E13" s="56" t="n"/>
      <c r="F13" s="57">
        <f>IF(OR(D13="",E13=""),"",NETWORKDAYS(D13,E13))</f>
        <v/>
      </c>
      <c r="G13" s="58" t="n"/>
      <c r="H13" s="15" t="n"/>
      <c r="I13" s="15" t="n"/>
    </row>
    <row r="14" ht="15.95" customHeight="1" s="35">
      <c r="B14" s="15" t="n"/>
      <c r="C14" s="15" t="n"/>
      <c r="D14" s="56" t="n"/>
      <c r="E14" s="56" t="n"/>
      <c r="F14" s="57">
        <f>IF(OR(D14="",E14=""),"",NETWORKDAYS(D14,E14))</f>
        <v/>
      </c>
      <c r="G14" s="58" t="n"/>
      <c r="H14" s="15" t="n"/>
      <c r="I14" s="15" t="n"/>
    </row>
    <row r="15" ht="15.95" customHeight="1" s="35">
      <c r="B15" s="15" t="n"/>
      <c r="C15" s="15" t="n"/>
      <c r="D15" s="56" t="n"/>
      <c r="E15" s="56" t="n"/>
      <c r="F15" s="57">
        <f>IF(OR(D15="",E15=""),"",NETWORKDAYS(D15,E15))</f>
        <v/>
      </c>
      <c r="G15" s="58" t="n"/>
      <c r="H15" s="15" t="n"/>
      <c r="I15" s="15" t="n"/>
    </row>
    <row r="16" ht="15.95" customHeight="1" s="35">
      <c r="B16" s="15" t="n"/>
      <c r="C16" s="15" t="n"/>
      <c r="D16" s="56" t="n"/>
      <c r="E16" s="56" t="n"/>
      <c r="F16" s="57">
        <f>IF(OR(D16="",E16=""),"",NETWORKDAYS(D16,E16))</f>
        <v/>
      </c>
      <c r="G16" s="58" t="n"/>
      <c r="H16" s="15" t="n"/>
      <c r="I16" s="15" t="n"/>
    </row>
    <row r="17" ht="15.95" customHeight="1" s="35">
      <c r="B17" s="15" t="n"/>
      <c r="C17" s="15" t="n"/>
      <c r="D17" s="56" t="n"/>
      <c r="E17" s="56" t="n"/>
      <c r="F17" s="57">
        <f>IF(OR(D17="",E17=""),"",NETWORKDAYS(D17,E17))</f>
        <v/>
      </c>
      <c r="G17" s="58" t="n"/>
      <c r="H17" s="15" t="n"/>
      <c r="I17" s="15" t="n"/>
    </row>
    <row r="18" ht="15.95" customHeight="1" s="35">
      <c r="B18" s="15" t="n"/>
      <c r="C18" s="15" t="n"/>
      <c r="D18" s="56" t="n"/>
      <c r="E18" s="56" t="n"/>
      <c r="F18" s="57">
        <f>IF(OR(D18="",E18=""),"",NETWORKDAYS(D18,E18))</f>
        <v/>
      </c>
      <c r="G18" s="58" t="n"/>
      <c r="H18" s="15" t="n"/>
      <c r="I18" s="15" t="n"/>
    </row>
    <row r="19" ht="15.95" customHeight="1" s="35">
      <c r="B19" s="15" t="n"/>
      <c r="C19" s="15" t="n"/>
      <c r="D19" s="56" t="n"/>
      <c r="E19" s="56" t="n"/>
      <c r="F19" s="57">
        <f>IF(OR(D19="",E19=""),"",NETWORKDAYS(D19,E19))</f>
        <v/>
      </c>
      <c r="G19" s="58" t="n"/>
      <c r="H19" s="15" t="n"/>
      <c r="I19" s="15" t="n"/>
    </row>
    <row r="20" ht="15.95" customHeight="1" s="35">
      <c r="B20" s="15" t="n"/>
      <c r="C20" s="15" t="n"/>
      <c r="D20" s="56" t="n"/>
      <c r="E20" s="56" t="n"/>
      <c r="F20" s="57">
        <f>IF(OR(D20="",E20=""),"",NETWORKDAYS(D20,E20))</f>
        <v/>
      </c>
      <c r="G20" s="58" t="n"/>
      <c r="H20" s="15" t="n"/>
      <c r="I20" s="15" t="n"/>
    </row>
    <row r="21" ht="15.95" customHeight="1" s="35">
      <c r="B21" s="15" t="n"/>
      <c r="C21" s="15" t="n"/>
      <c r="D21" s="56" t="n"/>
      <c r="E21" s="56" t="n"/>
      <c r="F21" s="57">
        <f>IF(OR(D21="",E21=""),"",NETWORKDAYS(D21,E21))</f>
        <v/>
      </c>
      <c r="G21" s="58" t="n"/>
      <c r="H21" s="15" t="n"/>
      <c r="I21" s="15" t="n"/>
    </row>
    <row r="22" ht="15.95" customHeight="1" s="35">
      <c r="B22" s="15" t="n"/>
      <c r="C22" s="15" t="n"/>
      <c r="D22" s="56" t="n"/>
      <c r="E22" s="56" t="n"/>
      <c r="F22" s="57">
        <f>IF(OR(D22="",E22=""),"",NETWORKDAYS(D22,E22))</f>
        <v/>
      </c>
      <c r="G22" s="58" t="n"/>
      <c r="H22" s="15" t="n"/>
      <c r="I22" s="15" t="n"/>
    </row>
    <row r="23" ht="15.95" customHeight="1" s="35">
      <c r="B23" s="15" t="n"/>
      <c r="C23" s="15" t="n"/>
      <c r="D23" s="56" t="n"/>
      <c r="E23" s="56" t="n"/>
      <c r="F23" s="57">
        <f>IF(OR(D23="",E23=""),"",NETWORKDAYS(D23,E23))</f>
        <v/>
      </c>
      <c r="G23" s="58" t="n"/>
      <c r="H23" s="15" t="n"/>
      <c r="I23" s="15" t="n"/>
    </row>
    <row r="24" ht="15.95" customHeight="1" s="35">
      <c r="B24" s="15" t="n"/>
      <c r="C24" s="15" t="n"/>
      <c r="D24" s="56" t="n"/>
      <c r="E24" s="56" t="n"/>
      <c r="F24" s="57">
        <f>IF(OR(D24="",E24=""),"",NETWORKDAYS(D24,E24))</f>
        <v/>
      </c>
      <c r="G24" s="58" t="n"/>
      <c r="H24" s="15" t="n"/>
      <c r="I24" s="15" t="n"/>
    </row>
    <row r="25" ht="15.95" customHeight="1" s="35">
      <c r="B25" s="15" t="n"/>
      <c r="C25" s="15" t="n"/>
      <c r="D25" s="56" t="n"/>
      <c r="E25" s="56" t="n"/>
      <c r="F25" s="57">
        <f>IF(OR(D25="",E25=""),"",NETWORKDAYS(D25,E25))</f>
        <v/>
      </c>
      <c r="G25" s="58" t="n"/>
      <c r="H25" s="15" t="n"/>
      <c r="I25" s="15" t="n"/>
    </row>
    <row r="26" ht="15.95" customHeight="1" s="35">
      <c r="B26" s="15" t="n"/>
      <c r="C26" s="15" t="n"/>
      <c r="D26" s="56" t="n"/>
      <c r="E26" s="56" t="n"/>
      <c r="F26" s="57">
        <f>IF(OR(D26="",E26=""),"",NETWORKDAYS(D26,E26))</f>
        <v/>
      </c>
      <c r="G26" s="58" t="n"/>
      <c r="H26" s="15" t="n"/>
      <c r="I26" s="15" t="n"/>
    </row>
    <row r="27" ht="15.95" customHeight="1" s="35">
      <c r="B27" s="15" t="n"/>
      <c r="C27" s="15" t="n"/>
      <c r="D27" s="56" t="n"/>
      <c r="E27" s="56" t="n"/>
      <c r="F27" s="57">
        <f>IF(OR(D27="",E27=""),"",NETWORKDAYS(D27,E27))</f>
        <v/>
      </c>
      <c r="G27" s="58" t="n"/>
      <c r="H27" s="15" t="n"/>
      <c r="I27" s="15" t="n"/>
    </row>
    <row r="28" ht="15.95" customHeight="1" s="35">
      <c r="B28" s="15" t="n"/>
      <c r="C28" s="15" t="n"/>
      <c r="D28" s="56" t="n"/>
      <c r="E28" s="56" t="n"/>
      <c r="F28" s="57">
        <f>IF(OR(D28="",E28=""),"",NETWORKDAYS(D28,E28))</f>
        <v/>
      </c>
      <c r="G28" s="58" t="n"/>
      <c r="H28" s="15" t="n"/>
      <c r="I28" s="15" t="n"/>
    </row>
    <row r="29" ht="15.95" customHeight="1" s="35">
      <c r="B29" s="15" t="n"/>
      <c r="C29" s="15" t="n"/>
      <c r="D29" s="56" t="n"/>
      <c r="E29" s="56" t="n"/>
      <c r="F29" s="57">
        <f>IF(OR(D29="",E29=""),"",NETWORKDAYS(D29,E29))</f>
        <v/>
      </c>
      <c r="G29" s="58" t="n"/>
      <c r="H29" s="15" t="n"/>
      <c r="I29" s="15" t="n"/>
    </row>
    <row r="30" ht="15.95" customHeight="1" s="35">
      <c r="B30" s="15" t="n"/>
      <c r="C30" s="15" t="n"/>
      <c r="D30" s="56" t="n"/>
      <c r="E30" s="56" t="n"/>
      <c r="F30" s="57">
        <f>IF(OR(D30="",E30=""),"",NETWORKDAYS(D30,E30))</f>
        <v/>
      </c>
      <c r="G30" s="58" t="n"/>
      <c r="H30" s="15" t="n"/>
      <c r="I30" s="15" t="n"/>
    </row>
    <row r="31" ht="15.95" customHeight="1" s="35">
      <c r="B31" s="15" t="n"/>
      <c r="C31" s="15" t="n"/>
      <c r="D31" s="56" t="n"/>
      <c r="E31" s="56" t="n"/>
      <c r="F31" s="57">
        <f>IF(OR(D31="",E31=""),"",NETWORKDAYS(D31,E31))</f>
        <v/>
      </c>
      <c r="G31" s="58" t="n"/>
      <c r="H31" s="15" t="n"/>
      <c r="I31" s="15" t="n"/>
    </row>
    <row r="32" ht="15.95" customHeight="1" s="35">
      <c r="B32" s="15" t="n"/>
      <c r="C32" s="15" t="n"/>
      <c r="D32" s="56" t="n"/>
      <c r="E32" s="56" t="n"/>
      <c r="F32" s="57">
        <f>IF(OR(D32="",E32=""),"",NETWORKDAYS(D32,E32))</f>
        <v/>
      </c>
      <c r="G32" s="58" t="n"/>
      <c r="H32" s="15" t="n"/>
      <c r="I32" s="15" t="n"/>
    </row>
    <row r="33" ht="15.95" customHeight="1" s="35">
      <c r="B33" s="15" t="n"/>
      <c r="C33" s="15" t="n"/>
      <c r="D33" s="56" t="n"/>
      <c r="E33" s="56" t="n"/>
      <c r="F33" s="57">
        <f>IF(OR(D33="",E33=""),"",NETWORKDAYS(D33,E33))</f>
        <v/>
      </c>
      <c r="G33" s="58" t="n"/>
      <c r="H33" s="15" t="n"/>
      <c r="I33" s="15" t="n"/>
    </row>
    <row r="34" ht="15.95" customHeight="1" s="35">
      <c r="B34" s="15" t="n"/>
      <c r="C34" s="15" t="n"/>
      <c r="D34" s="56" t="n"/>
      <c r="E34" s="56" t="n"/>
      <c r="F34" s="57">
        <f>IF(OR(D34="",E34=""),"",NETWORKDAYS(D34,E34))</f>
        <v/>
      </c>
      <c r="G34" s="58" t="n"/>
      <c r="H34" s="15" t="n"/>
      <c r="I34" s="15" t="n"/>
    </row>
    <row r="35" ht="15.95" customHeight="1" s="35">
      <c r="B35" s="15" t="n"/>
      <c r="C35" s="15" t="n"/>
      <c r="D35" s="56" t="n"/>
      <c r="E35" s="56" t="n"/>
      <c r="F35" s="57">
        <f>IF(OR(D35="",E35=""),"",NETWORKDAYS(D35,E35))</f>
        <v/>
      </c>
      <c r="G35" s="58" t="n"/>
      <c r="H35" s="15" t="n"/>
      <c r="I35" s="15" t="n"/>
    </row>
    <row r="36" ht="15.95" customHeight="1" s="35">
      <c r="B36" s="15" t="n"/>
      <c r="C36" s="15" t="n"/>
      <c r="D36" s="56" t="n"/>
      <c r="E36" s="56" t="n"/>
      <c r="F36" s="57">
        <f>IF(OR(D36="",E36=""),"",NETWORKDAYS(D36,E36))</f>
        <v/>
      </c>
      <c r="G36" s="58" t="n"/>
      <c r="H36" s="15" t="n"/>
      <c r="I36" s="15" t="n"/>
    </row>
    <row r="37" ht="15.95" customHeight="1" s="35">
      <c r="B37" s="15" t="n"/>
      <c r="C37" s="15" t="n"/>
      <c r="D37" s="56" t="n"/>
      <c r="E37" s="56" t="n"/>
      <c r="F37" s="57">
        <f>IF(OR(D37="",E37=""),"",NETWORKDAYS(D37,E37))</f>
        <v/>
      </c>
      <c r="G37" s="58" t="n"/>
      <c r="H37" s="15" t="n"/>
      <c r="I37" s="15" t="n"/>
    </row>
    <row r="38" ht="15.95" customHeight="1" s="35">
      <c r="B38" s="15" t="n"/>
      <c r="C38" s="15" t="n"/>
      <c r="D38" s="56" t="n"/>
      <c r="E38" s="56" t="n"/>
      <c r="F38" s="57">
        <f>IF(OR(D38="",E38=""),"",NETWORKDAYS(D38,E38))</f>
        <v/>
      </c>
      <c r="G38" s="58" t="n"/>
      <c r="H38" s="15" t="n"/>
      <c r="I38" s="15" t="n"/>
    </row>
    <row r="39" ht="15.95" customHeight="1" s="35">
      <c r="B39" s="15" t="n"/>
      <c r="C39" s="15" t="n"/>
      <c r="D39" s="56" t="n"/>
      <c r="E39" s="56" t="n"/>
      <c r="F39" s="57">
        <f>IF(OR(D39="",E39=""),"",NETWORKDAYS(D39,E39))</f>
        <v/>
      </c>
      <c r="G39" s="58" t="n"/>
      <c r="H39" s="15" t="n"/>
      <c r="I39" s="15" t="n"/>
    </row>
    <row r="40" ht="15.95" customHeight="1" s="35">
      <c r="B40" s="15" t="n"/>
      <c r="C40" s="15" t="n"/>
      <c r="D40" s="56" t="n"/>
      <c r="E40" s="56" t="n"/>
      <c r="F40" s="57">
        <f>IF(OR(D40="",E40=""),"",NETWORKDAYS(D40,E40))</f>
        <v/>
      </c>
      <c r="G40" s="58" t="n"/>
      <c r="H40" s="15" t="n"/>
      <c r="I40" s="15" t="n"/>
    </row>
    <row r="41" ht="15.95" customHeight="1" s="35">
      <c r="B41" s="15" t="n"/>
      <c r="C41" s="15" t="n"/>
      <c r="D41" s="56" t="n"/>
      <c r="E41" s="56" t="n"/>
      <c r="F41" s="57">
        <f>IF(OR(D41="",E41=""),"",NETWORKDAYS(D41,E41))</f>
        <v/>
      </c>
      <c r="G41" s="58" t="n"/>
      <c r="H41" s="15" t="n"/>
      <c r="I41" s="15" t="n"/>
    </row>
    <row r="42" ht="15.95" customHeight="1" s="35">
      <c r="B42" s="15" t="n"/>
      <c r="C42" s="15" t="n"/>
      <c r="D42" s="56" t="n"/>
      <c r="E42" s="56" t="n"/>
      <c r="F42" s="57">
        <f>IF(OR(D42="",E42=""),"",NETWORKDAYS(D42,E42))</f>
        <v/>
      </c>
      <c r="G42" s="58" t="n"/>
      <c r="H42" s="15" t="n"/>
      <c r="I42" s="15" t="n"/>
    </row>
    <row r="43" ht="15.95" customHeight="1" s="35">
      <c r="B43" s="15" t="n"/>
      <c r="C43" s="15" t="n"/>
      <c r="D43" s="56" t="n"/>
      <c r="E43" s="56" t="n"/>
      <c r="F43" s="57">
        <f>IF(OR(D43="",E43=""),"",NETWORKDAYS(D43,E43))</f>
        <v/>
      </c>
      <c r="G43" s="58" t="n"/>
      <c r="H43" s="15" t="n"/>
      <c r="I43" s="15" t="n"/>
    </row>
    <row r="44" ht="15.95" customHeight="1" s="35">
      <c r="B44" s="15" t="n"/>
      <c r="C44" s="15" t="n"/>
      <c r="D44" s="56" t="n"/>
      <c r="E44" s="56" t="n"/>
      <c r="F44" s="57">
        <f>IF(OR(D44="",E44=""),"",NETWORKDAYS(D44,E44))</f>
        <v/>
      </c>
      <c r="G44" s="58" t="n"/>
      <c r="H44" s="15" t="n"/>
      <c r="I44" s="15" t="n"/>
    </row>
    <row r="45" ht="15.95" customHeight="1" s="35">
      <c r="B45" s="15" t="n"/>
      <c r="C45" s="15" t="n"/>
      <c r="D45" s="56" t="n"/>
      <c r="E45" s="56" t="n"/>
      <c r="F45" s="57">
        <f>IF(OR(D45="",E45=""),"",NETWORKDAYS(D45,E45))</f>
        <v/>
      </c>
      <c r="G45" s="58" t="n"/>
      <c r="H45" s="15" t="n"/>
      <c r="I45" s="15" t="n"/>
    </row>
    <row r="46" ht="15.95" customHeight="1" s="35">
      <c r="B46" s="15" t="n"/>
      <c r="C46" s="15" t="n"/>
      <c r="D46" s="56" t="n"/>
      <c r="E46" s="56" t="n"/>
      <c r="F46" s="57">
        <f>IF(OR(D46="",E46=""),"",NETWORKDAYS(D46,E46))</f>
        <v/>
      </c>
      <c r="G46" s="58" t="n"/>
      <c r="H46" s="15" t="n"/>
      <c r="I46" s="15" t="n"/>
    </row>
    <row r="47" ht="15.95" customHeight="1" s="35">
      <c r="B47" s="15" t="n"/>
      <c r="C47" s="15" t="n"/>
      <c r="D47" s="56" t="n"/>
      <c r="E47" s="56" t="n"/>
      <c r="F47" s="57">
        <f>IF(OR(D47="",E47=""),"",NETWORKDAYS(D47,E47))</f>
        <v/>
      </c>
      <c r="G47" s="58" t="n"/>
      <c r="H47" s="15" t="n"/>
      <c r="I47" s="15" t="n"/>
    </row>
    <row r="48" ht="15.95" customHeight="1" s="35">
      <c r="B48" s="15" t="n"/>
      <c r="C48" s="15" t="n"/>
      <c r="D48" s="56" t="n"/>
      <c r="E48" s="56" t="n"/>
      <c r="F48" s="57">
        <f>IF(OR(D48="",E48=""),"",NETWORKDAYS(D48,E48))</f>
        <v/>
      </c>
      <c r="G48" s="58" t="n"/>
      <c r="H48" s="15" t="n"/>
      <c r="I48" s="15" t="n"/>
    </row>
    <row r="49" ht="15.95" customHeight="1" s="35">
      <c r="B49" s="15" t="n"/>
      <c r="C49" s="15" t="n"/>
      <c r="D49" s="56" t="n"/>
      <c r="E49" s="56" t="n"/>
      <c r="F49" s="57">
        <f>IF(OR(D49="",E49=""),"",NETWORKDAYS(D49,E49))</f>
        <v/>
      </c>
      <c r="G49" s="58" t="n"/>
      <c r="H49" s="15" t="n"/>
      <c r="I49" s="15" t="n"/>
    </row>
    <row r="50" ht="15.95" customHeight="1" s="35">
      <c r="B50" s="15" t="n"/>
      <c r="C50" s="15" t="n"/>
      <c r="D50" s="56" t="n"/>
      <c r="E50" s="56" t="n"/>
      <c r="F50" s="57">
        <f>IF(OR(D50="",E50=""),"",NETWORKDAYS(D50,E50))</f>
        <v/>
      </c>
      <c r="G50" s="58" t="n"/>
      <c r="H50" s="15" t="n"/>
      <c r="I50" s="15" t="n"/>
    </row>
    <row r="51" ht="15.95" customHeight="1" s="35">
      <c r="B51" s="15" t="n"/>
      <c r="C51" s="15" t="n"/>
      <c r="D51" s="56" t="n"/>
      <c r="E51" s="56" t="n"/>
      <c r="F51" s="57">
        <f>IF(OR(D51="",E51=""),"",NETWORKDAYS(D51,E51))</f>
        <v/>
      </c>
      <c r="G51" s="58" t="n"/>
      <c r="H51" s="15" t="n"/>
      <c r="I51" s="15" t="n"/>
    </row>
    <row r="52" ht="15.95" customHeight="1" s="35">
      <c r="B52" s="15" t="n"/>
      <c r="C52" s="15" t="n"/>
      <c r="D52" s="56" t="n"/>
      <c r="E52" s="56" t="n"/>
      <c r="F52" s="57">
        <f>IF(OR(D52="",E52=""),"",NETWORKDAYS(D52,E52))</f>
        <v/>
      </c>
      <c r="G52" s="58" t="n"/>
      <c r="H52" s="15" t="n"/>
      <c r="I52" s="15" t="n"/>
    </row>
    <row r="53" ht="15.95" customHeight="1" s="35">
      <c r="B53" s="15" t="n"/>
      <c r="C53" s="15" t="n"/>
      <c r="D53" s="56" t="n"/>
      <c r="E53" s="56" t="n"/>
      <c r="F53" s="57">
        <f>IF(OR(D53="",E53=""),"",NETWORKDAYS(D53,E53))</f>
        <v/>
      </c>
      <c r="G53" s="58" t="n"/>
      <c r="H53" s="15" t="n"/>
      <c r="I53" s="15" t="n"/>
    </row>
    <row r="54" ht="15.95" customHeight="1" s="35">
      <c r="B54" s="15" t="n"/>
      <c r="C54" s="15" t="n"/>
      <c r="D54" s="56" t="n"/>
      <c r="E54" s="56" t="n"/>
      <c r="F54" s="57">
        <f>IF(OR(D54="",E54=""),"",NETWORKDAYS(D54,E54))</f>
        <v/>
      </c>
      <c r="G54" s="58" t="n"/>
      <c r="H54" s="15" t="n"/>
      <c r="I54" s="15" t="n"/>
    </row>
    <row r="55" ht="15.95" customHeight="1" s="35">
      <c r="B55" s="15" t="n"/>
      <c r="C55" s="15" t="n"/>
      <c r="D55" s="56" t="n"/>
      <c r="E55" s="56" t="n"/>
      <c r="F55" s="57">
        <f>IF(OR(D55="",E55=""),"",NETWORKDAYS(D55,E55))</f>
        <v/>
      </c>
      <c r="G55" s="58" t="n"/>
      <c r="H55" s="15" t="n"/>
      <c r="I55" s="15" t="n"/>
    </row>
    <row r="56" ht="15.95" customHeight="1" s="35">
      <c r="B56" s="15" t="n"/>
      <c r="C56" s="15" t="n"/>
      <c r="D56" s="56" t="n"/>
      <c r="E56" s="56" t="n"/>
      <c r="F56" s="57">
        <f>IF(OR(D56="",E56=""),"",NETWORKDAYS(D56,E56))</f>
        <v/>
      </c>
      <c r="G56" s="58" t="n"/>
      <c r="H56" s="15" t="n"/>
      <c r="I56" s="15" t="n"/>
    </row>
    <row r="57" ht="15.95" customHeight="1" s="35">
      <c r="B57" s="15" t="n"/>
      <c r="C57" s="15" t="n"/>
      <c r="D57" s="56" t="n"/>
      <c r="E57" s="56" t="n"/>
      <c r="F57" s="57">
        <f>IF(OR(D57="",E57=""),"",NETWORKDAYS(D57,E57))</f>
        <v/>
      </c>
      <c r="G57" s="58" t="n"/>
      <c r="H57" s="15" t="n"/>
      <c r="I57" s="15" t="n"/>
    </row>
    <row r="58" ht="15.95" customHeight="1" s="35">
      <c r="B58" s="15" t="n"/>
      <c r="C58" s="15" t="n"/>
      <c r="D58" s="56" t="n"/>
      <c r="E58" s="56" t="n"/>
      <c r="F58" s="57">
        <f>IF(OR(D58="",E58=""),"",NETWORKDAYS(D58,E58))</f>
        <v/>
      </c>
      <c r="G58" s="58" t="n"/>
      <c r="H58" s="15" t="n"/>
      <c r="I58" s="15" t="n"/>
    </row>
    <row r="59" ht="15.95" customHeight="1" s="35">
      <c r="B59" s="15" t="n"/>
      <c r="C59" s="15" t="n"/>
      <c r="D59" s="56" t="n"/>
      <c r="E59" s="56" t="n"/>
      <c r="F59" s="57">
        <f>IF(OR(D59="",E59=""),"",NETWORKDAYS(D59,E59))</f>
        <v/>
      </c>
      <c r="G59" s="58" t="n"/>
      <c r="H59" s="15" t="n"/>
      <c r="I59" s="15" t="n"/>
    </row>
    <row r="60" ht="15.95" customHeight="1" s="35">
      <c r="B60" s="15" t="n"/>
      <c r="C60" s="15" t="n"/>
      <c r="D60" s="56" t="n"/>
      <c r="E60" s="56" t="n"/>
      <c r="F60" s="57">
        <f>IF(OR(D60="",E60=""),"",NETWORKDAYS(D60,E60))</f>
        <v/>
      </c>
      <c r="G60" s="58" t="n"/>
      <c r="H60" s="15" t="n"/>
      <c r="I60" s="15" t="n"/>
    </row>
    <row r="61" ht="15.95" customHeight="1" s="35">
      <c r="B61" s="15" t="n"/>
      <c r="C61" s="15" t="n"/>
      <c r="D61" s="56" t="n"/>
      <c r="E61" s="56" t="n"/>
      <c r="F61" s="57">
        <f>IF(OR(D61="",E61=""),"",NETWORKDAYS(D61,E61))</f>
        <v/>
      </c>
      <c r="G61" s="58" t="n"/>
      <c r="H61" s="15" t="n"/>
      <c r="I61" s="15" t="n"/>
    </row>
    <row r="62" ht="15.95" customHeight="1" s="35">
      <c r="B62" s="15" t="n"/>
      <c r="C62" s="15" t="n"/>
      <c r="D62" s="56" t="n"/>
      <c r="E62" s="56" t="n"/>
      <c r="F62" s="57">
        <f>IF(OR(D62="",E62=""),"",NETWORKDAYS(D62,E62))</f>
        <v/>
      </c>
      <c r="G62" s="58" t="n"/>
      <c r="H62" s="15" t="n"/>
      <c r="I62" s="15" t="n"/>
    </row>
    <row r="63" ht="15.95" customHeight="1" s="35">
      <c r="B63" s="15" t="n"/>
      <c r="C63" s="15" t="n"/>
      <c r="D63" s="56" t="n"/>
      <c r="E63" s="56" t="n"/>
      <c r="F63" s="57">
        <f>IF(OR(D63="",E63=""),"",NETWORKDAYS(D63,E63))</f>
        <v/>
      </c>
      <c r="G63" s="58" t="n"/>
      <c r="H63" s="15" t="n"/>
      <c r="I63" s="15" t="n"/>
    </row>
    <row r="64" ht="15.95" customHeight="1" s="35">
      <c r="B64" s="15" t="n"/>
      <c r="C64" s="15" t="n"/>
      <c r="D64" s="56" t="n"/>
      <c r="E64" s="56" t="n"/>
      <c r="F64" s="57">
        <f>IF(OR(D64="",E64=""),"",NETWORKDAYS(D64,E64))</f>
        <v/>
      </c>
      <c r="G64" s="58" t="n"/>
      <c r="H64" s="15" t="n"/>
      <c r="I64" s="15" t="n"/>
    </row>
    <row r="65" ht="15.95" customHeight="1" s="35">
      <c r="B65" s="15" t="n"/>
      <c r="C65" s="15" t="n"/>
      <c r="D65" s="56" t="n"/>
      <c r="E65" s="56" t="n"/>
      <c r="F65" s="57">
        <f>IF(OR(D65="",E65=""),"",NETWORKDAYS(D65,E65))</f>
        <v/>
      </c>
      <c r="G65" s="58" t="n"/>
      <c r="H65" s="15" t="n"/>
      <c r="I65" s="15" t="n"/>
    </row>
    <row r="66" ht="15.95" customHeight="1" s="35">
      <c r="B66" s="15" t="n"/>
      <c r="C66" s="15" t="n"/>
      <c r="D66" s="56" t="n"/>
      <c r="E66" s="56" t="n"/>
      <c r="F66" s="57">
        <f>IF(OR(D66="",E66=""),"",NETWORKDAYS(D66,E66))</f>
        <v/>
      </c>
      <c r="G66" s="58" t="n"/>
      <c r="H66" s="15" t="n"/>
      <c r="I66" s="15" t="n"/>
    </row>
    <row r="67" ht="15.95" customHeight="1" s="35">
      <c r="B67" s="15" t="n"/>
      <c r="C67" s="15" t="n"/>
      <c r="D67" s="56" t="n"/>
      <c r="E67" s="56" t="n"/>
      <c r="F67" s="57">
        <f>IF(OR(D67="",E67=""),"",NETWORKDAYS(D67,E67))</f>
        <v/>
      </c>
      <c r="G67" s="58" t="n"/>
      <c r="H67" s="15" t="n"/>
      <c r="I67" s="15" t="n"/>
    </row>
    <row r="68" ht="15.95" customHeight="1" s="35">
      <c r="B68" s="15" t="n"/>
      <c r="C68" s="15" t="n"/>
      <c r="D68" s="56" t="n"/>
      <c r="E68" s="56" t="n"/>
      <c r="F68" s="57">
        <f>IF(OR(D68="",E68=""),"",NETWORKDAYS(D68,E68))</f>
        <v/>
      </c>
      <c r="G68" s="58" t="n"/>
      <c r="H68" s="15" t="n"/>
      <c r="I68" s="15" t="n"/>
    </row>
    <row r="69" ht="15.95" customHeight="1" s="35">
      <c r="B69" s="15" t="n"/>
      <c r="C69" s="15" t="n"/>
      <c r="D69" s="56" t="n"/>
      <c r="E69" s="56" t="n"/>
      <c r="F69" s="57">
        <f>IF(OR(D69="",E69=""),"",NETWORKDAYS(D69,E69))</f>
        <v/>
      </c>
      <c r="G69" s="58" t="n"/>
      <c r="H69" s="15" t="n"/>
      <c r="I69" s="15" t="n"/>
    </row>
    <row r="70" ht="15.95" customHeight="1" s="35">
      <c r="B70" s="15" t="n"/>
      <c r="C70" s="15" t="n"/>
      <c r="D70" s="56" t="n"/>
      <c r="E70" s="56" t="n"/>
      <c r="F70" s="57">
        <f>IF(OR(D70="",E70=""),"",NETWORKDAYS(D70,E70))</f>
        <v/>
      </c>
      <c r="G70" s="58" t="n"/>
      <c r="H70" s="15" t="n"/>
      <c r="I70" s="15" t="n"/>
    </row>
    <row r="71" ht="15.95" customHeight="1" s="35">
      <c r="B71" s="15" t="n"/>
      <c r="C71" s="15" t="n"/>
      <c r="D71" s="56" t="n"/>
      <c r="E71" s="56" t="n"/>
      <c r="F71" s="57">
        <f>IF(OR(D71="",E71=""),"",NETWORKDAYS(D71,E71))</f>
        <v/>
      </c>
      <c r="G71" s="58" t="n"/>
      <c r="H71" s="15" t="n"/>
      <c r="I71" s="15" t="n"/>
    </row>
    <row r="72" ht="15.95" customHeight="1" s="35">
      <c r="B72" s="15" t="n"/>
      <c r="C72" s="15" t="n"/>
      <c r="D72" s="56" t="n"/>
      <c r="E72" s="56" t="n"/>
      <c r="F72" s="57">
        <f>IF(OR(D72="",E72=""),"",NETWORKDAYS(D72,E72))</f>
        <v/>
      </c>
      <c r="G72" s="58" t="n"/>
      <c r="H72" s="15" t="n"/>
      <c r="I72" s="15" t="n"/>
    </row>
    <row r="73" ht="15.95" customHeight="1" s="35">
      <c r="B73" s="15" t="n"/>
      <c r="C73" s="15" t="n"/>
      <c r="D73" s="56" t="n"/>
      <c r="E73" s="56" t="n"/>
      <c r="F73" s="57">
        <f>IF(OR(D73="",E73=""),"",NETWORKDAYS(D73,E73))</f>
        <v/>
      </c>
      <c r="G73" s="58" t="n"/>
      <c r="H73" s="15" t="n"/>
      <c r="I73" s="15" t="n"/>
    </row>
    <row r="74" ht="15.95" customHeight="1" s="35">
      <c r="B74" s="15" t="n"/>
      <c r="C74" s="15" t="n"/>
      <c r="D74" s="56" t="n"/>
      <c r="E74" s="56" t="n"/>
      <c r="F74" s="57">
        <f>IF(OR(D74="",E74=""),"",NETWORKDAYS(D74,E74))</f>
        <v/>
      </c>
      <c r="G74" s="58" t="n"/>
      <c r="H74" s="15" t="n"/>
      <c r="I74" s="15" t="n"/>
    </row>
    <row r="75" ht="15.95" customHeight="1" s="35">
      <c r="B75" s="15" t="n"/>
      <c r="C75" s="15" t="n"/>
      <c r="D75" s="56" t="n"/>
      <c r="E75" s="56" t="n"/>
      <c r="F75" s="57">
        <f>IF(OR(D75="",E75=""),"",NETWORKDAYS(D75,E75))</f>
        <v/>
      </c>
      <c r="G75" s="58" t="n"/>
      <c r="H75" s="15" t="n"/>
      <c r="I75" s="15" t="n"/>
    </row>
    <row r="76" ht="15.95" customHeight="1" s="35">
      <c r="B76" s="15" t="n"/>
      <c r="C76" s="15" t="n"/>
      <c r="D76" s="56" t="n"/>
      <c r="E76" s="56" t="n"/>
      <c r="F76" s="57">
        <f>IF(OR(D76="",E76=""),"",NETWORKDAYS(D76,E76))</f>
        <v/>
      </c>
      <c r="G76" s="58" t="n"/>
      <c r="H76" s="15" t="n"/>
      <c r="I76" s="15" t="n"/>
    </row>
    <row r="77" ht="15.95" customHeight="1" s="35">
      <c r="B77" s="15" t="n"/>
      <c r="C77" s="15" t="n"/>
      <c r="D77" s="56" t="n"/>
      <c r="E77" s="56" t="n"/>
      <c r="F77" s="57">
        <f>IF(OR(D77="",E77=""),"",NETWORKDAYS(D77,E77))</f>
        <v/>
      </c>
      <c r="G77" s="58" t="n"/>
      <c r="H77" s="15" t="n"/>
      <c r="I77" s="15" t="n"/>
    </row>
    <row r="78" ht="15.95" customHeight="1" s="35">
      <c r="B78" s="15" t="n"/>
      <c r="C78" s="15" t="n"/>
      <c r="D78" s="56" t="n"/>
      <c r="E78" s="56" t="n"/>
      <c r="F78" s="57">
        <f>IF(OR(D78="",E78=""),"",NETWORKDAYS(D78,E78))</f>
        <v/>
      </c>
      <c r="G78" s="58" t="n"/>
      <c r="H78" s="15" t="n"/>
      <c r="I78" s="15" t="n"/>
    </row>
    <row r="79" ht="15.95" customHeight="1" s="35">
      <c r="B79" s="15" t="n"/>
      <c r="C79" s="15" t="n"/>
      <c r="D79" s="56" t="n"/>
      <c r="E79" s="56" t="n"/>
      <c r="F79" s="57">
        <f>IF(OR(D79="",E79=""),"",NETWORKDAYS(D79,E79))</f>
        <v/>
      </c>
      <c r="G79" s="58" t="n"/>
      <c r="H79" s="15" t="n"/>
      <c r="I79" s="15" t="n"/>
    </row>
    <row r="80" ht="15.95" customHeight="1" s="35">
      <c r="B80" s="15" t="n"/>
      <c r="C80" s="15" t="n"/>
      <c r="D80" s="56" t="n"/>
      <c r="E80" s="56" t="n"/>
      <c r="F80" s="57">
        <f>IF(OR(D80="",E80=""),"",NETWORKDAYS(D80,E80))</f>
        <v/>
      </c>
      <c r="G80" s="58" t="n"/>
      <c r="H80" s="15" t="n"/>
      <c r="I80" s="15" t="n"/>
    </row>
    <row r="81" ht="15.95" customHeight="1" s="35">
      <c r="B81" s="15" t="n"/>
      <c r="C81" s="15" t="n"/>
      <c r="D81" s="56" t="n"/>
      <c r="E81" s="56" t="n"/>
      <c r="F81" s="57">
        <f>IF(OR(D81="",E81=""),"",NETWORKDAYS(D81,E81))</f>
        <v/>
      </c>
      <c r="G81" s="58" t="n"/>
      <c r="H81" s="15" t="n"/>
      <c r="I81" s="15" t="n"/>
    </row>
    <row r="82" ht="15.95" customHeight="1" s="35">
      <c r="B82" s="15" t="n"/>
      <c r="C82" s="15" t="n"/>
      <c r="D82" s="56" t="n"/>
      <c r="E82" s="56" t="n"/>
      <c r="F82" s="57">
        <f>IF(OR(D82="",E82=""),"",NETWORKDAYS(D82,E82))</f>
        <v/>
      </c>
      <c r="G82" s="58" t="n"/>
      <c r="H82" s="15" t="n"/>
      <c r="I82" s="15" t="n"/>
    </row>
    <row r="83" ht="15.95" customHeight="1" s="35">
      <c r="B83" s="15" t="n"/>
      <c r="C83" s="15" t="n"/>
      <c r="D83" s="56" t="n"/>
      <c r="E83" s="56" t="n"/>
      <c r="F83" s="57">
        <f>IF(OR(D83="",E83=""),"",NETWORKDAYS(D83,E83))</f>
        <v/>
      </c>
      <c r="G83" s="58" t="n"/>
      <c r="H83" s="15" t="n"/>
      <c r="I83" s="15" t="n"/>
    </row>
    <row r="84" ht="15.95" customHeight="1" s="35">
      <c r="B84" s="15" t="n"/>
      <c r="C84" s="15" t="n"/>
      <c r="D84" s="56" t="n"/>
      <c r="E84" s="56" t="n"/>
      <c r="F84" s="57">
        <f>IF(OR(D84="",E84=""),"",NETWORKDAYS(D84,E84))</f>
        <v/>
      </c>
      <c r="G84" s="58" t="n"/>
      <c r="H84" s="15" t="n"/>
      <c r="I84" s="15" t="n"/>
    </row>
    <row r="85" ht="15.95" customHeight="1" s="35">
      <c r="B85" s="15" t="n"/>
      <c r="C85" s="15" t="n"/>
      <c r="D85" s="56" t="n"/>
      <c r="E85" s="56" t="n"/>
      <c r="F85" s="57">
        <f>IF(OR(D85="",E85=""),"",NETWORKDAYS(D85,E85))</f>
        <v/>
      </c>
      <c r="G85" s="58" t="n"/>
      <c r="H85" s="15" t="n"/>
      <c r="I85" s="15" t="n"/>
    </row>
    <row r="86" ht="15.95" customHeight="1" s="35">
      <c r="B86" s="15" t="n"/>
      <c r="C86" s="15" t="n"/>
      <c r="D86" s="56" t="n"/>
      <c r="E86" s="56" t="n"/>
      <c r="F86" s="57">
        <f>IF(OR(D86="",E86=""),"",NETWORKDAYS(D86,E86))</f>
        <v/>
      </c>
      <c r="G86" s="58" t="n"/>
      <c r="H86" s="15" t="n"/>
      <c r="I86" s="15" t="n"/>
    </row>
    <row r="87" ht="15.95" customHeight="1" s="35">
      <c r="B87" s="15" t="n"/>
      <c r="C87" s="15" t="n"/>
      <c r="D87" s="56" t="n"/>
      <c r="E87" s="56" t="n"/>
      <c r="F87" s="57">
        <f>IF(OR(D87="",E87=""),"",NETWORKDAYS(D87,E87))</f>
        <v/>
      </c>
      <c r="G87" s="58" t="n"/>
      <c r="H87" s="15" t="n"/>
      <c r="I87" s="15" t="n"/>
    </row>
    <row r="88" ht="15.95" customHeight="1" s="35">
      <c r="B88" s="15" t="n"/>
      <c r="C88" s="15" t="n"/>
      <c r="D88" s="56" t="n"/>
      <c r="E88" s="56" t="n"/>
      <c r="F88" s="57">
        <f>IF(OR(D88="",E88=""),"",NETWORKDAYS(D88,E88))</f>
        <v/>
      </c>
      <c r="G88" s="58" t="n"/>
      <c r="H88" s="15" t="n"/>
      <c r="I88" s="15" t="n"/>
    </row>
    <row r="89" ht="15.95" customHeight="1" s="35">
      <c r="B89" s="15" t="n"/>
      <c r="C89" s="15" t="n"/>
      <c r="D89" s="56" t="n"/>
      <c r="E89" s="56" t="n"/>
      <c r="F89" s="57">
        <f>IF(OR(D89="",E89=""),"",NETWORKDAYS(D89,E89))</f>
        <v/>
      </c>
      <c r="G89" s="58" t="n"/>
      <c r="H89" s="15" t="n"/>
      <c r="I89" s="15" t="n"/>
    </row>
    <row r="90" ht="15.95" customHeight="1" s="35">
      <c r="B90" s="15" t="n"/>
      <c r="C90" s="15" t="n"/>
      <c r="D90" s="56" t="n"/>
      <c r="E90" s="56" t="n"/>
      <c r="F90" s="57">
        <f>IF(OR(D90="",E90=""),"",NETWORKDAYS(D90,E90))</f>
        <v/>
      </c>
      <c r="G90" s="58" t="n"/>
      <c r="H90" s="15" t="n"/>
      <c r="I90" s="15" t="n"/>
    </row>
    <row r="91" ht="15.95" customHeight="1" s="35">
      <c r="B91" s="15" t="n"/>
      <c r="C91" s="15" t="n"/>
      <c r="D91" s="56" t="n"/>
      <c r="E91" s="56" t="n"/>
      <c r="F91" s="57">
        <f>IF(OR(D91="",E91=""),"",NETWORKDAYS(D91,E91))</f>
        <v/>
      </c>
      <c r="G91" s="58" t="n"/>
      <c r="H91" s="15" t="n"/>
      <c r="I91" s="15" t="n"/>
    </row>
    <row r="92" ht="15.95" customHeight="1" s="35">
      <c r="B92" s="15" t="n"/>
      <c r="C92" s="15" t="n"/>
      <c r="D92" s="56" t="n"/>
      <c r="E92" s="56" t="n"/>
      <c r="F92" s="57">
        <f>IF(OR(D92="",E92=""),"",NETWORKDAYS(D92,E92))</f>
        <v/>
      </c>
      <c r="G92" s="58" t="n"/>
      <c r="H92" s="15" t="n"/>
      <c r="I92" s="15" t="n"/>
    </row>
    <row r="93" ht="15.95" customHeight="1" s="35">
      <c r="B93" s="15" t="n"/>
      <c r="C93" s="15" t="n"/>
      <c r="D93" s="56" t="n"/>
      <c r="E93" s="56" t="n"/>
      <c r="F93" s="57">
        <f>IF(OR(D93="",E93=""),"",NETWORKDAYS(D93,E93))</f>
        <v/>
      </c>
      <c r="G93" s="58" t="n"/>
      <c r="H93" s="15" t="n"/>
      <c r="I93" s="15" t="n"/>
    </row>
    <row r="94" ht="15.95" customHeight="1" s="35">
      <c r="B94" s="15" t="n"/>
      <c r="C94" s="15" t="n"/>
      <c r="D94" s="56" t="n"/>
      <c r="E94" s="56" t="n"/>
      <c r="F94" s="57">
        <f>IF(OR(D94="",E94=""),"",NETWORKDAYS(D94,E94))</f>
        <v/>
      </c>
      <c r="G94" s="58" t="n"/>
      <c r="H94" s="15" t="n"/>
      <c r="I94" s="15" t="n"/>
    </row>
    <row r="95" ht="15.95" customHeight="1" s="35">
      <c r="B95" s="15" t="n"/>
      <c r="C95" s="15" t="n"/>
      <c r="D95" s="56" t="n"/>
      <c r="E95" s="56" t="n"/>
      <c r="F95" s="57">
        <f>IF(OR(D95="",E95=""),"",NETWORKDAYS(D95,E95))</f>
        <v/>
      </c>
      <c r="G95" s="58" t="n"/>
      <c r="H95" s="15" t="n"/>
      <c r="I95" s="15" t="n"/>
    </row>
    <row r="96" ht="15.95" customHeight="1" s="35">
      <c r="B96" s="15" t="n"/>
      <c r="C96" s="15" t="n"/>
      <c r="D96" s="56" t="n"/>
      <c r="E96" s="56" t="n"/>
      <c r="F96" s="57">
        <f>IF(OR(D96="",E96=""),"",NETWORKDAYS(D96,E96))</f>
        <v/>
      </c>
      <c r="G96" s="58" t="n"/>
      <c r="H96" s="15" t="n"/>
      <c r="I96" s="15" t="n"/>
    </row>
    <row r="97" ht="15.95" customHeight="1" s="35">
      <c r="B97" s="15" t="n"/>
      <c r="C97" s="15" t="n"/>
      <c r="D97" s="56" t="n"/>
      <c r="E97" s="56" t="n"/>
      <c r="F97" s="57">
        <f>IF(OR(D97="",E97=""),"",NETWORKDAYS(D97,E97))</f>
        <v/>
      </c>
      <c r="G97" s="58" t="n"/>
      <c r="H97" s="15" t="n"/>
      <c r="I97" s="15" t="n"/>
    </row>
    <row r="98" ht="15.95" customHeight="1" s="35">
      <c r="B98" s="15" t="n"/>
      <c r="C98" s="15" t="n"/>
      <c r="D98" s="56" t="n"/>
      <c r="E98" s="56" t="n"/>
      <c r="F98" s="57">
        <f>IF(OR(D98="",E98=""),"",NETWORKDAYS(D98,E98))</f>
        <v/>
      </c>
      <c r="G98" s="58" t="n"/>
      <c r="H98" s="15" t="n"/>
      <c r="I98" s="15" t="n"/>
    </row>
    <row r="99" ht="15.95" customHeight="1" s="35">
      <c r="B99" s="15" t="n"/>
      <c r="C99" s="15" t="n"/>
      <c r="D99" s="56" t="n"/>
      <c r="E99" s="56" t="n"/>
      <c r="F99" s="57">
        <f>IF(OR(D99="",E99=""),"",NETWORKDAYS(D99,E99))</f>
        <v/>
      </c>
      <c r="G99" s="58" t="n"/>
      <c r="H99" s="15" t="n"/>
      <c r="I99" s="15" t="n"/>
    </row>
    <row r="100" ht="15.95" customHeight="1" s="35">
      <c r="B100" s="15" t="n"/>
      <c r="C100" s="15" t="n"/>
      <c r="D100" s="56" t="n"/>
      <c r="E100" s="56" t="n"/>
      <c r="F100" s="57">
        <f>IF(OR(D100="",E100=""),"",NETWORKDAYS(D100,E100))</f>
        <v/>
      </c>
      <c r="G100" s="58" t="n"/>
      <c r="H100" s="15" t="n"/>
      <c r="I100" s="15" t="n"/>
    </row>
    <row r="101" ht="15.95" customHeight="1" s="35">
      <c r="B101" s="15" t="n"/>
      <c r="C101" s="15" t="n"/>
      <c r="D101" s="56" t="n"/>
      <c r="E101" s="56" t="n"/>
      <c r="F101" s="57">
        <f>IF(OR(D101="",E101=""),"",NETWORKDAYS(D101,E101))</f>
        <v/>
      </c>
      <c r="G101" s="58" t="n"/>
      <c r="H101" s="15" t="n"/>
      <c r="I101" s="15" t="n"/>
    </row>
    <row r="102" ht="15.95" customHeight="1" s="35">
      <c r="B102" s="15" t="n"/>
      <c r="C102" s="15" t="n"/>
      <c r="D102" s="56" t="n"/>
      <c r="E102" s="56" t="n"/>
      <c r="F102" s="57">
        <f>IF(OR(D102="",E102=""),"",NETWORKDAYS(D102,E102))</f>
        <v/>
      </c>
      <c r="G102" s="58" t="n"/>
      <c r="H102" s="15" t="n"/>
      <c r="I102" s="15" t="n"/>
    </row>
    <row r="103" ht="15.95" customHeight="1" s="35">
      <c r="B103" s="15" t="n"/>
      <c r="C103" s="15" t="n"/>
      <c r="D103" s="56" t="n"/>
      <c r="E103" s="56" t="n"/>
      <c r="F103" s="57">
        <f>IF(OR(D103="",E103=""),"",NETWORKDAYS(D103,E103))</f>
        <v/>
      </c>
      <c r="G103" s="58" t="n"/>
      <c r="H103" s="15" t="n"/>
      <c r="I103" s="15" t="n"/>
    </row>
    <row r="104" ht="15.95" customHeight="1" s="35">
      <c r="B104" s="15" t="n"/>
      <c r="C104" s="15" t="n"/>
      <c r="D104" s="56" t="n"/>
      <c r="E104" s="56" t="n"/>
      <c r="F104" s="57">
        <f>IF(OR(D104="",E104=""),"",NETWORKDAYS(D104,E104))</f>
        <v/>
      </c>
      <c r="G104" s="58" t="n"/>
      <c r="H104" s="15" t="n"/>
      <c r="I104" s="15" t="n"/>
    </row>
    <row r="105" ht="15.95" customHeight="1" s="35">
      <c r="B105" s="15" t="n"/>
      <c r="C105" s="15" t="n"/>
      <c r="D105" s="56" t="n"/>
      <c r="E105" s="56" t="n"/>
      <c r="F105" s="57">
        <f>IF(OR(D105="",E105=""),"",NETWORKDAYS(D105,E105))</f>
        <v/>
      </c>
      <c r="G105" s="58" t="n"/>
      <c r="H105" s="15" t="n"/>
      <c r="I105" s="15" t="n"/>
    </row>
    <row r="106"/>
    <row r="107">
      <c r="B107" s="59" t="inlineStr">
        <is>
          <t>TOTAL</t>
        </is>
      </c>
      <c r="G107" s="60">
        <f>SUM(G6:G105)</f>
        <v/>
      </c>
    </row>
  </sheetData>
  <sheetProtection selectLockedCells="0" selectUnlockedCells="0" sheet="1" objects="0" insertRows="1" insertHyperlinks="1" autoFilter="1" scenarios="0" formatColumns="1" deleteColumns="1" insertColumns="1" pivotTables="1" deleteRows="1" formatCells="1" formatRows="1" sort="1"/>
  <conditionalFormatting sqref="D6:E105">
    <cfRule type="expression" priority="1" dxfId="0">
      <formula>AND($H$2&lt;&gt;"",$D6&lt;&gt;"",$E6&lt;&gt;"",$E6&gt;=DATE(YEAR($D6)+(DATE(YEAR($D6),MONTH($H$2),DAY($H$2))&lt;=$D6),MONTH($H$2),DAY($H$2)))</formula>
    </cfRule>
  </conditionalFormatting>
  <conditionalFormatting sqref="G6:G105">
    <cfRule type="expression" priority="2" dxfId="1">
      <formula>AND($B6&lt;&gt;"",$D6&lt;&gt;"",$G6="")</formula>
    </cfRule>
  </conditionalFormatting>
  <dataValidations count="3">
    <dataValidation sqref="C6:C105" showDropDown="0" showInputMessage="0" showErrorMessage="0" allowBlank="1" type="list">
      <formula1>"Annual leave,Bank holiday,Sick,Unpaid,Other"</formula1>
    </dataValidation>
    <dataValidation sqref="D6:E105" showDropDown="0" showInputMessage="0" showErrorMessage="1" allowBlank="1" error="Enter a date as dd/mm/yyyy." type="date" operator="greaterThan">
      <formula1>36526</formula1>
    </dataValidation>
    <dataValidation sqref="G6:G105" showDropDown="0" showInputMessage="0" showErrorMessage="1" allowBlank="1" error="Enter the working days lost, for example 3 or 0.5." type="decimal" operator="between">
      <formula1>0</formula1>
      <formula2>366</formula2>
    </dataValidation>
  </dataValidations>
  <pageMargins left="0.25" right="0.25" top="0.45" bottom="0.7" header="0.3" footer="0.3"/>
  <pageSetup orientation="landscape" fitToHeight="0" fitToWidth="1"/>
  <headerFooter>
    <oddHeader/>
    <oddFooter>&amp;C&amp;9 &amp;9aligned.tax  ·  free templates for UK small businesses  ·  aligned.tax/templates</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2026-06-19T19:23:33Z</dcterms:created>
  <dcterms:modified xsi:type="dcterms:W3CDTF">2026-10-14T22:38:06Z</dcterms:modified>
  <cp:lastModifiedBy>aligned.tax</cp:lastModifiedBy>
</cp:coreProperties>
</file>