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0" autoFilterDateGrouping="1"/>
  </bookViews>
  <sheets>
    <sheet name="Cover" sheetId="1" state="visible" r:id="rId1"/>
    <sheet name="MTD Quarterly Update" sheetId="2" state="visible" r:id="rId2"/>
    <sheet name="Cumulative Updates" sheetId="3" state="visible" r:id="rId3"/>
  </sheets>
  <definedNames>
    <definedName name="_xlnm.Print_Area" localSheetId="0">'Cover'!$A$1:$C$35</definedName>
    <definedName name="_xlnm.Print_Titles" localSheetId="1">'MTD Quarterly Update'!$1:$9</definedName>
    <definedName name="_xlnm.Print_Area" localSheetId="1">'MTD Quarterly Update'!$A$1:$H$40</definedName>
    <definedName name="_xlnm.Print_Titles" localSheetId="2">'Cumulative Updates'!$1:$5</definedName>
    <definedName name="_xlnm.Print_Area" localSheetId="2">'Cumulative Updates'!$A$1:$H$35</definedName>
  </definedNames>
  <calcPr calcId="191029" fullCalcOnLoad="1" iterateDelta="0.0001"/>
</workbook>
</file>

<file path=xl/styles.xml><?xml version="1.0" encoding="utf-8"?>
<styleSheet xmlns="http://schemas.openxmlformats.org/spreadsheetml/2006/main">
  <numFmts count="3">
    <numFmt numFmtId="164" formatCode="\£#,##0.00;[Red]\(\£#,##0.00\);&quot;–&quot;"/>
    <numFmt numFmtId="165" formatCode="£#,##0.00;[Red](£#,##0.00);&quot;–&quot;"/>
    <numFmt numFmtId="166" formatCode="dd/mm/yyyy"/>
  </numFmts>
  <fonts count="34">
    <font>
      <name val="Calibri"/>
      <family val="2"/>
      <color theme="1"/>
      <sz val="11"/>
      <scheme val="minor"/>
    </font>
    <font>
      <name val="Calibri"/>
      <b val="1"/>
      <color rgb="FF1F2937"/>
      <sz val="22"/>
    </font>
    <font>
      <name val="Calibri"/>
      <color rgb="FF6B7280"/>
      <sz val="11"/>
    </font>
    <font>
      <name val="Calibri"/>
      <b val="1"/>
      <color rgb="FF1F2937"/>
      <sz val="11"/>
    </font>
    <font>
      <name val="Calibri"/>
      <color rgb="FF1F2937"/>
      <sz val="11"/>
    </font>
    <font>
      <name val="Calibri"/>
      <b val="1"/>
      <color rgb="FF1E40AF"/>
      <sz val="11"/>
      <u val="single"/>
    </font>
    <font>
      <name val="Calibri"/>
      <i val="1"/>
      <color rgb="FF6B7280"/>
      <sz val="10"/>
    </font>
    <font>
      <name val="Calibri"/>
      <b val="1"/>
      <color rgb="FF374151"/>
      <sz val="10"/>
    </font>
    <font>
      <name val="Calibri"/>
      <color rgb="FF1F2937"/>
      <sz val="10"/>
    </font>
    <font>
      <name val="Calibri"/>
      <b val="1"/>
      <color rgb="FFFFFFFF"/>
      <sz val="10"/>
    </font>
    <font>
      <name val="Calibri"/>
      <b val="1"/>
      <color rgb="FFFFFFFF"/>
      <sz val="18"/>
    </font>
    <font>
      <name val="Calibri"/>
      <b val="1"/>
      <color rgb="FFFFFFFF"/>
      <sz val="12"/>
    </font>
    <font>
      <name val="Calibri"/>
      <b val="1"/>
      <color rgb="FFFFFFFF"/>
      <sz val="11"/>
    </font>
    <font>
      <name val="Calibri"/>
      <color rgb="FF1F2937"/>
      <sz val="12"/>
    </font>
    <font>
      <name val="Calibri"/>
      <b val="1"/>
      <color rgb="FF1F2937"/>
      <sz val="13"/>
    </font>
    <font>
      <name val="Calibri"/>
      <b val="1"/>
      <color rgb="FF0EA5E9"/>
      <sz val="11"/>
      <u val="single"/>
    </font>
    <font>
      <name val="Calibri"/>
      <b val="1"/>
      <color rgb="001F2937"/>
      <sz val="22"/>
    </font>
    <font>
      <name val="Calibri"/>
      <b val="1"/>
      <color rgb="00374151"/>
      <sz val="10"/>
    </font>
    <font>
      <name val="Calibri"/>
      <color rgb="001F2937"/>
      <sz val="11"/>
    </font>
    <font>
      <name val="Calibri"/>
      <i val="1"/>
      <color rgb="006B7280"/>
      <sz val="10"/>
    </font>
    <font>
      <name val="Calibri"/>
      <b val="1"/>
      <color rgb="00FFFFFF"/>
      <sz val="10"/>
    </font>
    <font>
      <name val="Calibri"/>
      <b val="1"/>
      <color rgb="00FFFFFF"/>
      <sz val="16"/>
    </font>
    <font>
      <name val="Calibri"/>
      <b val="1"/>
      <color rgb="00FFFFFF"/>
      <sz val="12"/>
    </font>
    <font>
      <name val="Calibri"/>
      <b val="1"/>
      <color rgb="001E40AF"/>
      <sz val="11"/>
    </font>
    <font>
      <name val="Calibri"/>
      <color rgb="00374151"/>
      <sz val="11"/>
    </font>
    <font>
      <name val="Calibri"/>
      <b val="1"/>
      <color rgb="001F2937"/>
      <sz val="12"/>
    </font>
    <font>
      <name val="Calibri"/>
      <b val="1"/>
      <color rgb="001F2937"/>
      <sz val="11"/>
    </font>
    <font>
      <name val="Calibri"/>
      <color rgb="006B7280"/>
      <sz val="10"/>
    </font>
    <font>
      <name val="Calibri"/>
      <color rgb="00374151"/>
      <sz val="10"/>
    </font>
    <font>
      <name val="Calibri"/>
      <color rgb="001F2937"/>
      <sz val="10"/>
    </font>
    <font>
      <name val="Calibri"/>
      <color rgb="006B7280"/>
      <sz val="11"/>
    </font>
    <font>
      <name val="Calibri"/>
      <b val="1"/>
      <color rgb="001E40AF"/>
      <sz val="12"/>
      <u val="single"/>
    </font>
    <font>
      <name val="Calibri"/>
      <b val="1"/>
      <color rgb="000EA5E9"/>
      <sz val="12"/>
      <u val="single"/>
    </font>
    <font>
      <name val="Calibri"/>
      <color rgb="006B7280"/>
      <sz val="9"/>
    </font>
  </fonts>
  <fills count="10">
    <fill>
      <patternFill/>
    </fill>
    <fill>
      <patternFill patternType="gray125"/>
    </fill>
    <fill>
      <patternFill patternType="solid">
        <fgColor rgb="FFFFFFFF"/>
      </patternFill>
    </fill>
    <fill>
      <patternFill patternType="solid">
        <fgColor rgb="FFDBEAFE"/>
      </patternFill>
    </fill>
    <fill>
      <patternFill patternType="solid">
        <fgColor rgb="FF1E40AF"/>
      </patternFill>
    </fill>
    <fill>
      <patternFill patternType="solid">
        <fgColor rgb="FF1F2937"/>
      </patternFill>
    </fill>
    <fill>
      <patternFill patternType="solid">
        <fgColor rgb="00FFFFFF"/>
      </patternFill>
    </fill>
    <fill>
      <patternFill patternType="solid">
        <fgColor rgb="00DBEAFE"/>
      </patternFill>
    </fill>
    <fill>
      <patternFill patternType="solid">
        <fgColor rgb="001E40AF"/>
      </patternFill>
    </fill>
    <fill>
      <patternFill patternType="solid">
        <fgColor rgb="001F2937"/>
      </patternFill>
    </fill>
  </fills>
  <borders count="34">
    <border>
      <left/>
      <right/>
      <top/>
      <bottom/>
      <diagonal/>
    </border>
    <border>
      <left style="dashed">
        <color rgb="FF9CA3AF"/>
      </left>
      <right style="dashed">
        <color rgb="FF9CA3AF"/>
      </right>
      <top style="dashed">
        <color rgb="FF9CA3AF"/>
      </top>
      <bottom style="dashed">
        <color rgb="FF9CA3AF"/>
      </bottom>
      <diagonal/>
    </border>
    <border>
      <left/>
      <right/>
      <top/>
      <bottom style="thin">
        <color rgb="FFE5E7EB"/>
      </bottom>
      <diagonal/>
    </border>
    <border>
      <left style="thin">
        <color rgb="FF9CA3AF"/>
      </left>
      <right/>
      <top style="thin">
        <color rgb="FF9CA3AF"/>
      </top>
      <bottom style="thin">
        <color rgb="FF9CA3AF"/>
      </bottom>
      <diagonal/>
    </border>
    <border>
      <left/>
      <right/>
      <top style="thin">
        <color rgb="FF9CA3AF"/>
      </top>
      <bottom style="thin">
        <color rgb="FF9CA3AF"/>
      </bottom>
      <diagonal/>
    </border>
    <border>
      <left/>
      <right style="thin">
        <color rgb="FF9CA3AF"/>
      </right>
      <top style="thin">
        <color rgb="FF9CA3AF"/>
      </top>
      <bottom style="thin">
        <color rgb="FF9CA3AF"/>
      </bottom>
      <diagonal/>
    </border>
    <border>
      <left/>
      <right/>
      <top/>
      <bottom style="thin">
        <color rgb="FFE5E7EB"/>
      </bottom>
      <diagonal/>
    </border>
    <border>
      <left/>
      <right/>
      <top style="medium">
        <color rgb="FF1E40AF"/>
      </top>
      <bottom/>
      <diagonal/>
    </border>
    <border>
      <left/>
      <right/>
      <top style="medium">
        <color rgb="FF1E40AF"/>
      </top>
      <bottom style="thin">
        <color rgb="FF9CA3AF"/>
      </bottom>
      <diagonal/>
    </border>
    <border>
      <left style="thin">
        <color rgb="FF9CA3AF"/>
      </left>
      <right/>
      <top/>
      <bottom/>
      <diagonal/>
    </border>
    <border>
      <left style="thin">
        <color rgb="FF9CA3AF"/>
      </left>
      <right/>
      <top/>
      <bottom style="thin">
        <color rgb="FFE5E7EB"/>
      </bottom>
      <diagonal/>
    </border>
    <border>
      <left style="thin">
        <color rgb="FF9CA3AF"/>
      </left>
      <right/>
      <top style="medium">
        <color rgb="FF1E40AF"/>
      </top>
      <bottom/>
      <diagonal/>
    </border>
    <border>
      <left style="thin">
        <color rgb="FF9CA3AF"/>
      </left>
      <right/>
      <top style="medium">
        <color rgb="FF1E40AF"/>
      </top>
      <bottom style="thin">
        <color rgb="FF9CA3AF"/>
      </bottom>
      <diagonal/>
    </border>
    <border>
      <left/>
      <right style="thin">
        <color rgb="FF9CA3AF"/>
      </right>
      <top/>
      <bottom/>
      <diagonal/>
    </border>
    <border>
      <left/>
      <right style="thin">
        <color rgb="FF9CA3AF"/>
      </right>
      <top/>
      <bottom style="thin">
        <color rgb="FFE5E7EB"/>
      </bottom>
      <diagonal/>
    </border>
    <border>
      <left/>
      <right style="thin">
        <color rgb="FF9CA3AF"/>
      </right>
      <top style="medium">
        <color rgb="FF1E40AF"/>
      </top>
      <bottom/>
      <diagonal/>
    </border>
    <border>
      <left/>
      <right style="thin">
        <color rgb="FF9CA3AF"/>
      </right>
      <top style="medium">
        <color rgb="FF1E40AF"/>
      </top>
      <bottom style="thin">
        <color rgb="FF9CA3AF"/>
      </bottom>
      <diagonal/>
    </border>
    <border>
      <left/>
      <right/>
      <top style="dashed">
        <color rgb="FF9CA3AF"/>
      </top>
      <bottom/>
      <diagonal/>
    </border>
    <border>
      <left/>
      <right style="dashed">
        <color rgb="FF9CA3AF"/>
      </right>
      <top style="dashed">
        <color rgb="FF9CA3AF"/>
      </top>
      <bottom/>
      <diagonal/>
    </border>
    <border>
      <left/>
      <right style="dashed">
        <color rgb="FF9CA3AF"/>
      </right>
      <top style="dashed">
        <color rgb="FF9CA3AF"/>
      </top>
      <bottom style="dashed">
        <color rgb="FF9CA3AF"/>
      </bottom>
      <diagonal/>
    </border>
    <border>
      <left style="thin">
        <color rgb="FF9CA3AF"/>
      </left>
      <right style="thin">
        <color rgb="FF9CA3AF"/>
      </right>
      <top/>
      <bottom/>
      <diagonal/>
    </border>
    <border>
      <left style="dashed">
        <color rgb="009CA3AF"/>
      </left>
      <right style="dashed">
        <color rgb="009CA3AF"/>
      </right>
      <top style="dashed">
        <color rgb="009CA3AF"/>
      </top>
      <bottom style="dashed">
        <color rgb="009CA3AF"/>
      </bottom>
    </border>
    <border>
      <left style="thin">
        <color rgb="009CA3AF"/>
      </left>
      <top style="thin">
        <color rgb="009CA3AF"/>
      </top>
      <bottom style="thin">
        <color rgb="009CA3AF"/>
      </bottom>
    </border>
    <border>
      <top style="thin">
        <color rgb="009CA3AF"/>
      </top>
      <bottom style="thin">
        <color rgb="009CA3AF"/>
      </bottom>
    </border>
    <border>
      <right style="thin">
        <color rgb="009CA3AF"/>
      </right>
      <top style="thin">
        <color rgb="009CA3AF"/>
      </top>
      <bottom style="thin">
        <color rgb="009CA3AF"/>
      </bottom>
    </border>
    <border>
      <left style="thin">
        <color rgb="009CA3AF"/>
      </left>
      <bottom style="thin">
        <color rgb="001E40AF"/>
      </bottom>
    </border>
    <border>
      <bottom style="thin">
        <color rgb="001E40AF"/>
      </bottom>
    </border>
    <border>
      <right style="thin">
        <color rgb="009CA3AF"/>
      </right>
      <bottom style="thin">
        <color rgb="001E40AF"/>
      </bottom>
    </border>
    <border>
      <left style="thin">
        <color rgb="009CA3AF"/>
      </left>
      <bottom style="thin">
        <color rgb="00E5E7EB"/>
      </bottom>
    </border>
    <border>
      <bottom style="thin">
        <color rgb="00E5E7EB"/>
      </bottom>
    </border>
    <border>
      <right style="thin">
        <color rgb="009CA3AF"/>
      </right>
      <bottom style="thin">
        <color rgb="00E5E7EB"/>
      </bottom>
    </border>
    <border>
      <left style="thin">
        <color rgb="009CA3AF"/>
      </left>
      <top style="medium">
        <color rgb="001E40AF"/>
      </top>
      <bottom style="thin">
        <color rgb="009CA3AF"/>
      </bottom>
    </border>
    <border>
      <top style="medium">
        <color rgb="001E40AF"/>
      </top>
      <bottom style="thin">
        <color rgb="009CA3AF"/>
      </bottom>
    </border>
    <border>
      <right style="thin">
        <color rgb="009CA3AF"/>
      </right>
      <top style="medium">
        <color rgb="001E40AF"/>
      </top>
      <bottom style="thin">
        <color rgb="009CA3AF"/>
      </bottom>
    </border>
  </borders>
  <cellStyleXfs count="1">
    <xf numFmtId="0" fontId="0" fillId="0" borderId="0"/>
  </cellStyleXfs>
  <cellXfs count="88">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top" wrapText="1"/>
    </xf>
    <xf numFmtId="0" fontId="4" fillId="0" borderId="0" applyAlignment="1" pivotButton="0" quotePrefix="0" xfId="0">
      <alignment horizontal="left" vertical="center"/>
    </xf>
    <xf numFmtId="0" fontId="5" fillId="0" borderId="0" applyAlignment="1" pivotButton="0" quotePrefix="0" xfId="0">
      <alignment horizontal="left" vertical="center"/>
    </xf>
    <xf numFmtId="0" fontId="1" fillId="2" borderId="0" applyAlignment="1" pivotButton="0" quotePrefix="0" xfId="0">
      <alignment horizontal="left" vertical="center"/>
    </xf>
    <xf numFmtId="0" fontId="7" fillId="2" borderId="0" applyAlignment="1" pivotButton="0" quotePrefix="0" xfId="0">
      <alignment horizontal="left" vertical="center"/>
    </xf>
    <xf numFmtId="0" fontId="8" fillId="3" borderId="0" applyAlignment="1" applyProtection="1" pivotButton="0" quotePrefix="0" xfId="0">
      <alignment horizontal="left" vertical="center"/>
      <protection locked="0" hidden="0"/>
    </xf>
    <xf numFmtId="0" fontId="0" fillId="2" borderId="2" pivotButton="0" quotePrefix="0" xfId="0"/>
    <xf numFmtId="0" fontId="9" fillId="4" borderId="0" applyAlignment="1" pivotButton="0" quotePrefix="0" xfId="0">
      <alignment horizontal="center" vertical="center"/>
    </xf>
    <xf numFmtId="0" fontId="9" fillId="5" borderId="0" applyAlignment="1" pivotButton="0" quotePrefix="0" xfId="0">
      <alignment horizontal="center" vertical="center"/>
    </xf>
    <xf numFmtId="164" fontId="10" fillId="4" borderId="0" applyAlignment="1" pivotButton="0" quotePrefix="0" xfId="0">
      <alignment horizontal="right" vertical="center"/>
    </xf>
    <xf numFmtId="164" fontId="10" fillId="5" borderId="0" applyAlignment="1" pivotButton="0" quotePrefix="0" xfId="0">
      <alignment horizontal="right" vertical="center"/>
    </xf>
    <xf numFmtId="0" fontId="0" fillId="2" borderId="0" pivotButton="0" quotePrefix="0" xfId="0"/>
    <xf numFmtId="0" fontId="11" fillId="4" borderId="3" applyAlignment="1" pivotButton="0" quotePrefix="0" xfId="0">
      <alignment horizontal="left" vertical="center" wrapText="1"/>
    </xf>
    <xf numFmtId="0" fontId="11" fillId="4" borderId="4" applyAlignment="1" pivotButton="0" quotePrefix="0" xfId="0">
      <alignment horizontal="center" vertical="center" wrapText="1"/>
    </xf>
    <xf numFmtId="0" fontId="11" fillId="4" borderId="5" applyAlignment="1" pivotButton="0" quotePrefix="0" xfId="0">
      <alignment horizontal="center" vertical="center"/>
    </xf>
    <xf numFmtId="0" fontId="13" fillId="2" borderId="10" applyAlignment="1" pivotButton="0" quotePrefix="0" xfId="0">
      <alignment horizontal="left" vertical="center"/>
    </xf>
    <xf numFmtId="164" fontId="0" fillId="3" borderId="6" applyAlignment="1" applyProtection="1" pivotButton="0" quotePrefix="0" xfId="0">
      <alignment horizontal="right" vertical="center"/>
      <protection locked="0" hidden="0"/>
    </xf>
    <xf numFmtId="164" fontId="13" fillId="2" borderId="14" applyAlignment="1" pivotButton="0" quotePrefix="0" xfId="0">
      <alignment horizontal="right" vertical="center"/>
    </xf>
    <xf numFmtId="0" fontId="14" fillId="2" borderId="11" applyAlignment="1" pivotButton="0" quotePrefix="0" xfId="0">
      <alignment horizontal="left" vertical="center"/>
    </xf>
    <xf numFmtId="164" fontId="14" fillId="2" borderId="7" applyAlignment="1" pivotButton="0" quotePrefix="0" xfId="0">
      <alignment horizontal="right" vertical="center"/>
    </xf>
    <xf numFmtId="164" fontId="14" fillId="2" borderId="15" applyAlignment="1" pivotButton="0" quotePrefix="0" xfId="0">
      <alignment horizontal="right" vertical="center"/>
    </xf>
    <xf numFmtId="0" fontId="0" fillId="2" borderId="9" pivotButton="0" quotePrefix="0" xfId="0"/>
    <xf numFmtId="0" fontId="0" fillId="2" borderId="13" pivotButton="0" quotePrefix="0" xfId="0"/>
    <xf numFmtId="0" fontId="14" fillId="2" borderId="12" applyAlignment="1" pivotButton="0" quotePrefix="0" xfId="0">
      <alignment horizontal="left" vertical="center"/>
    </xf>
    <xf numFmtId="164" fontId="14" fillId="2" borderId="8" applyAlignment="1" pivotButton="0" quotePrefix="0" xfId="0">
      <alignment horizontal="right" vertical="center"/>
    </xf>
    <xf numFmtId="164" fontId="14" fillId="2" borderId="16" applyAlignment="1" pivotButton="0" quotePrefix="0" xfId="0">
      <alignment horizontal="right" vertical="center"/>
    </xf>
    <xf numFmtId="0" fontId="3" fillId="2" borderId="0" applyAlignment="1" pivotButton="0" quotePrefix="0" xfId="0">
      <alignment horizontal="left" vertical="center"/>
    </xf>
    <xf numFmtId="0" fontId="9" fillId="4" borderId="0" applyAlignment="1" pivotButton="0" quotePrefix="0" xfId="0">
      <alignment horizontal="center" vertical="center"/>
    </xf>
    <xf numFmtId="0" fontId="0" fillId="0" borderId="0" pivotButton="0" quotePrefix="0" xfId="0"/>
    <xf numFmtId="0" fontId="12" fillId="4" borderId="9" applyAlignment="1" pivotButton="0" quotePrefix="0" xfId="0">
      <alignment horizontal="center" vertical="center"/>
    </xf>
    <xf numFmtId="0" fontId="0" fillId="0" borderId="13" pivotButton="0" quotePrefix="0" xfId="0"/>
    <xf numFmtId="164" fontId="10" fillId="4" borderId="0" applyAlignment="1" pivotButton="0" quotePrefix="0" xfId="0">
      <alignment horizontal="right" vertical="center"/>
    </xf>
    <xf numFmtId="0" fontId="6" fillId="2" borderId="1" applyAlignment="1" pivotButton="0" quotePrefix="0" xfId="0">
      <alignment horizontal="center" vertical="center"/>
    </xf>
    <xf numFmtId="0" fontId="4" fillId="2" borderId="0" applyAlignment="1" pivotButton="0" quotePrefix="0" xfId="0">
      <alignment horizontal="left" vertical="center"/>
    </xf>
    <xf numFmtId="0" fontId="8" fillId="3" borderId="0" applyAlignment="1" applyProtection="1" pivotButton="0" quotePrefix="0" xfId="0">
      <alignment horizontal="left" vertical="center"/>
      <protection locked="0" hidden="0"/>
    </xf>
    <xf numFmtId="0" fontId="16" fillId="0" borderId="0" applyAlignment="1" pivotButton="0" quotePrefix="0" xfId="0">
      <alignment vertical="top" wrapText="1"/>
    </xf>
    <xf numFmtId="0" fontId="30" fillId="0" borderId="0" applyAlignment="1" pivotButton="0" quotePrefix="0" xfId="0">
      <alignment vertical="top" wrapText="1"/>
    </xf>
    <xf numFmtId="0" fontId="25" fillId="0" borderId="0" applyAlignment="1" pivotButton="0" quotePrefix="0" xfId="0">
      <alignment vertical="top" wrapText="1"/>
    </xf>
    <xf numFmtId="0" fontId="18" fillId="0" borderId="0" applyAlignment="1" pivotButton="0" quotePrefix="0" xfId="0">
      <alignment vertical="top" wrapText="1"/>
    </xf>
    <xf numFmtId="0" fontId="15" fillId="0" borderId="0" applyAlignment="1" pivotButton="0" quotePrefix="0" xfId="0">
      <alignment horizontal="left" vertical="center"/>
    </xf>
    <xf numFmtId="0" fontId="31" fillId="0" borderId="0" applyAlignment="1" pivotButton="0" quotePrefix="0" xfId="0">
      <alignment vertical="top" wrapText="1"/>
    </xf>
    <xf numFmtId="0" fontId="32" fillId="0" borderId="0" applyAlignment="1" pivotButton="0" quotePrefix="0" xfId="0">
      <alignment vertical="top" wrapText="1"/>
    </xf>
    <xf numFmtId="0" fontId="33" fillId="0" borderId="0" applyAlignment="1" pivotButton="0" quotePrefix="0" xfId="0">
      <alignment vertical="top" wrapText="1"/>
    </xf>
    <xf numFmtId="0" fontId="16" fillId="6" borderId="0" applyAlignment="1" pivotButton="0" quotePrefix="0" xfId="0">
      <alignment vertical="center"/>
    </xf>
    <xf numFmtId="0" fontId="19" fillId="0" borderId="21" applyAlignment="1" applyProtection="1" pivotButton="0" quotePrefix="0" xfId="0">
      <alignment horizontal="center" vertical="center"/>
      <protection locked="0" hidden="0"/>
    </xf>
    <xf numFmtId="0" fontId="17" fillId="6" borderId="0" applyAlignment="1" pivotButton="0" quotePrefix="0" xfId="0">
      <alignment vertical="center"/>
    </xf>
    <xf numFmtId="0" fontId="18" fillId="7" borderId="0" applyAlignment="1" applyProtection="1" pivotButton="0" quotePrefix="0" xfId="0">
      <alignment horizontal="left" vertical="center"/>
      <protection locked="0" hidden="0"/>
    </xf>
    <xf numFmtId="0" fontId="0" fillId="7" borderId="0" applyProtection="1" pivotButton="0" quotePrefix="0" xfId="0">
      <protection locked="0" hidden="0"/>
    </xf>
    <xf numFmtId="0" fontId="17" fillId="6" borderId="0" applyAlignment="1" pivotButton="0" quotePrefix="0" xfId="0">
      <alignment horizontal="right" vertical="center" indent="1"/>
    </xf>
    <xf numFmtId="0" fontId="20" fillId="8" borderId="0" applyAlignment="1" pivotButton="0" quotePrefix="0" xfId="0">
      <alignment horizontal="center" vertical="center"/>
    </xf>
    <xf numFmtId="0" fontId="0" fillId="8" borderId="0" pivotButton="0" quotePrefix="0" xfId="0"/>
    <xf numFmtId="0" fontId="20" fillId="9" borderId="0" applyAlignment="1" pivotButton="0" quotePrefix="0" xfId="0">
      <alignment horizontal="center" vertical="center"/>
    </xf>
    <xf numFmtId="165" fontId="21" fillId="8" borderId="0" applyAlignment="1" pivotButton="0" quotePrefix="0" xfId="0">
      <alignment horizontal="right" vertical="center" indent="1"/>
    </xf>
    <xf numFmtId="165" fontId="21" fillId="9" borderId="0" applyAlignment="1" pivotButton="0" quotePrefix="0" xfId="0">
      <alignment horizontal="right" vertical="center" indent="1"/>
    </xf>
    <xf numFmtId="0" fontId="22" fillId="8" borderId="22" applyAlignment="1" pivotButton="0" quotePrefix="0" xfId="0">
      <alignment horizontal="left" vertical="center" wrapText="1"/>
    </xf>
    <xf numFmtId="0" fontId="22" fillId="8" borderId="23" applyAlignment="1" pivotButton="0" quotePrefix="0" xfId="0">
      <alignment horizontal="center" vertical="center" wrapText="1"/>
    </xf>
    <xf numFmtId="0" fontId="22" fillId="8" borderId="24" applyAlignment="1" pivotButton="0" quotePrefix="0" xfId="0">
      <alignment horizontal="center" vertical="center" wrapText="1"/>
    </xf>
    <xf numFmtId="0" fontId="23" fillId="6" borderId="25" applyAlignment="1" pivotButton="0" quotePrefix="0" xfId="0">
      <alignment vertical="center"/>
    </xf>
    <xf numFmtId="0" fontId="23" fillId="6" borderId="26" applyAlignment="1" pivotButton="0" quotePrefix="0" xfId="0">
      <alignment vertical="center"/>
    </xf>
    <xf numFmtId="0" fontId="23" fillId="6" borderId="27" applyAlignment="1" pivotButton="0" quotePrefix="0" xfId="0">
      <alignment vertical="center"/>
    </xf>
    <xf numFmtId="0" fontId="24" fillId="6" borderId="28" applyAlignment="1" pivotButton="0" quotePrefix="0" xfId="0">
      <alignment vertical="center"/>
    </xf>
    <xf numFmtId="165" fontId="18" fillId="7" borderId="29" applyAlignment="1" applyProtection="1" pivotButton="0" quotePrefix="0" xfId="0">
      <alignment horizontal="right" vertical="center" indent="1"/>
      <protection locked="0" hidden="0"/>
    </xf>
    <xf numFmtId="165" fontId="18" fillId="6" borderId="30" applyAlignment="1" pivotButton="0" quotePrefix="0" xfId="0">
      <alignment horizontal="right" vertical="center" indent="1"/>
    </xf>
    <xf numFmtId="165" fontId="25" fillId="6" borderId="31" applyAlignment="1" pivotButton="0" quotePrefix="0" xfId="0">
      <alignment horizontal="left" vertical="center"/>
    </xf>
    <xf numFmtId="165" fontId="25" fillId="6" borderId="32" applyAlignment="1" pivotButton="0" quotePrefix="0" xfId="0">
      <alignment horizontal="right" vertical="center" indent="1"/>
    </xf>
    <xf numFmtId="165" fontId="25" fillId="6" borderId="33" applyAlignment="1" pivotButton="0" quotePrefix="0" xfId="0">
      <alignment horizontal="right" vertical="center" indent="1"/>
    </xf>
    <xf numFmtId="0" fontId="24" fillId="6" borderId="28" applyAlignment="1" pivotButton="0" quotePrefix="0" xfId="0">
      <alignment vertical="center" wrapText="1"/>
    </xf>
    <xf numFmtId="165" fontId="18" fillId="6" borderId="29" applyAlignment="1" pivotButton="0" quotePrefix="0" xfId="0">
      <alignment horizontal="right" vertical="center" indent="1"/>
    </xf>
    <xf numFmtId="165" fontId="18" fillId="7" borderId="30" applyAlignment="1" applyProtection="1" pivotButton="0" quotePrefix="0" xfId="0">
      <alignment horizontal="right" vertical="center" indent="1"/>
      <protection locked="0" hidden="0"/>
    </xf>
    <xf numFmtId="165" fontId="22" fillId="9" borderId="31" applyAlignment="1" pivotButton="0" quotePrefix="0" xfId="0">
      <alignment horizontal="left" vertical="center"/>
    </xf>
    <xf numFmtId="165" fontId="22" fillId="9" borderId="32" applyAlignment="1" pivotButton="0" quotePrefix="0" xfId="0">
      <alignment horizontal="right" vertical="center" indent="1"/>
    </xf>
    <xf numFmtId="165" fontId="22" fillId="9" borderId="33" applyAlignment="1" pivotButton="0" quotePrefix="0" xfId="0">
      <alignment horizontal="right" vertical="center" indent="1"/>
    </xf>
    <xf numFmtId="0" fontId="26" fillId="6" borderId="0" applyAlignment="1" pivotButton="0" quotePrefix="0" xfId="0">
      <alignment vertical="center"/>
    </xf>
    <xf numFmtId="0" fontId="18" fillId="6" borderId="0" applyAlignment="1" pivotButton="0" quotePrefix="0" xfId="0">
      <alignment vertical="center"/>
    </xf>
    <xf numFmtId="0" fontId="27" fillId="6" borderId="0" applyAlignment="1" pivotButton="0" quotePrefix="0" xfId="0">
      <alignment vertical="top" wrapText="1"/>
    </xf>
    <xf numFmtId="0" fontId="22" fillId="8" borderId="22" applyAlignment="1" pivotButton="0" quotePrefix="0" xfId="0">
      <alignment horizontal="left" vertical="center"/>
    </xf>
    <xf numFmtId="0" fontId="22" fillId="8" borderId="23" applyAlignment="1" pivotButton="0" quotePrefix="0" xfId="0">
      <alignment horizontal="center" vertical="center"/>
    </xf>
    <xf numFmtId="0" fontId="22" fillId="8" borderId="24" applyAlignment="1" pivotButton="0" quotePrefix="0" xfId="0">
      <alignment horizontal="center" vertical="center"/>
    </xf>
    <xf numFmtId="166" fontId="18" fillId="6" borderId="29" applyAlignment="1" pivotButton="0" quotePrefix="0" xfId="0">
      <alignment horizontal="center" vertical="center"/>
    </xf>
    <xf numFmtId="0" fontId="18" fillId="6" borderId="30" applyAlignment="1" pivotButton="0" quotePrefix="0" xfId="0">
      <alignment vertical="center"/>
    </xf>
    <xf numFmtId="0" fontId="25" fillId="6" borderId="31" applyAlignment="1" pivotButton="0" quotePrefix="0" xfId="0">
      <alignment vertical="center"/>
    </xf>
    <xf numFmtId="0" fontId="19" fillId="6" borderId="0" applyAlignment="1" pivotButton="0" quotePrefix="0" xfId="0">
      <alignment vertical="top" wrapText="1"/>
    </xf>
    <xf numFmtId="0" fontId="28" fillId="6" borderId="0" applyAlignment="1" pivotButton="0" quotePrefix="0" xfId="0">
      <alignment vertical="center"/>
    </xf>
    <xf numFmtId="0" fontId="29" fillId="6" borderId="0" applyAlignment="1" pivotButton="0" quotePrefix="0" xfId="0">
      <alignment horizontal="center" vertical="center"/>
    </xf>
  </cellXfs>
  <cellStyles count="1">
    <cellStyle name="Normal" xfId="0" builtinId="0"/>
  </cellStyles>
  <dxfs count="1">
    <dxf>
      <font>
        <b val="1"/>
        <color rgb="00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FF1E40AF"/>
    <outlinePr summaryBelow="1" summaryRight="1"/>
    <pageSetUpPr fitToPage="1"/>
  </sheetPr>
  <dimension ref="A1:B34"/>
  <sheetViews>
    <sheetView showGridLines="0" tabSelected="1" workbookViewId="0">
      <selection activeCell="A1" sqref="A1"/>
    </sheetView>
  </sheetViews>
  <sheetFormatPr baseColWidth="8" defaultRowHeight="15"/>
  <cols>
    <col width="2" customWidth="1" style="32" min="1" max="1"/>
    <col width="82" customWidth="1" style="32" min="2" max="2"/>
  </cols>
  <sheetData>
    <row r="1" s="32"/>
    <row r="2" ht="40" customHeight="1" s="32">
      <c r="B2" s="39" t="inlineStr">
        <is>
          <t>MTD Quarterly Update Summary</t>
        </is>
      </c>
    </row>
    <row r="3" ht="36" customHeight="1" s="32">
      <c r="B3" s="40" t="inlineStr">
        <is>
          <t>A Making Tax Digital quarterly summary for sole traders. Record income and expenses by HMRC category for each quarter, and see the cumulative figures each update needs.</t>
        </is>
      </c>
    </row>
    <row r="4" ht="8" customHeight="1" s="32"/>
    <row r="5" ht="20" customHeight="1" s="32">
      <c r="B5" s="41" t="inlineStr">
        <is>
          <t>How to use</t>
        </is>
      </c>
    </row>
    <row r="6" ht="36" customHeight="1" s="32">
      <c r="B6" s="42" t="inlineStr">
        <is>
          <t>1. Enter your business name, National Insurance number and tax year at the top of the MTD Quarterly Update tab.</t>
        </is>
      </c>
    </row>
    <row r="7" ht="36" customHeight="1" s="32">
      <c r="B7" s="42" t="inlineStr">
        <is>
          <t>2. Leave Update periods on Standard (6 April to 5 July and so on) unless you have chosen calendar periods with HMRC.</t>
        </is>
      </c>
    </row>
    <row r="8" ht="36" customHeight="1" s="32">
      <c r="B8" s="42" t="inlineStr">
        <is>
          <t>3. Enter the income and expenses for each quarter in the blue cells, using HMRC's categories. Enter only what happened in that quarter.</t>
        </is>
      </c>
    </row>
    <row r="9" ht="36" customHeight="1" s="32">
      <c r="B9" s="42" t="inlineStr">
        <is>
          <t>4. The Cumulative Updates tab adds the quarters together. Each update you send to HMRC covers the tax year so far, so send the column for the update that is due.</t>
        </is>
      </c>
    </row>
    <row r="10" ht="36" customHeight="1" s="32">
      <c r="B10" s="42" t="inlineStr">
        <is>
          <t>5. At the year end, add disallowable expenses and capital allowances in the Full year column to see your adjusted profit for tax.</t>
        </is>
      </c>
    </row>
    <row r="11" ht="8" customHeight="1" s="32"/>
    <row r="12" ht="20" customHeight="1" s="32">
      <c r="B12" s="41" t="inlineStr">
        <is>
          <t>Starting your quarterly summary</t>
        </is>
      </c>
    </row>
    <row r="13" ht="36" customHeight="1" s="32">
      <c r="B13" s="42" t="inlineStr">
        <is>
          <t>The template opens blank. Pick the tax year first so the period dates and deadlines fill in, then work through each quarter as it ends. Use a fresh copy for each tax year.</t>
        </is>
      </c>
    </row>
    <row r="14" ht="8" customHeight="1" s="32"/>
    <row r="15" ht="20" customHeight="1" s="32">
      <c r="B15" s="41" t="inlineStr">
        <is>
          <t>MTD for Income Tax dates</t>
        </is>
      </c>
    </row>
    <row r="16" ht="36" customHeight="1" s="32">
      <c r="B16" s="42" t="inlineStr">
        <is>
          <t>Standard update periods are cumulative from 6 April: to 5 July (send by 7 August), to 5 October (7 November), to 5 January (7 February) and to 5 April (7 May).</t>
        </is>
      </c>
    </row>
    <row r="17" ht="36" customHeight="1" s="32">
      <c r="B17" s="42" t="inlineStr">
        <is>
          <t>MTD for Income Tax applies from 6 April 2026 if your qualifying income is over £50,000, from 6 April 2027 if it is over £30,000, and from 6 April 2028 if it is over £20,000.</t>
        </is>
      </c>
    </row>
    <row r="18" ht="21" customHeight="1" s="32">
      <c r="B18" s="42" t="inlineStr">
        <is>
          <t>If you upload your records to aligned.tax, save this workbook as an .xlsx file.</t>
        </is>
      </c>
    </row>
    <row r="19" ht="8" customHeight="1" s="32">
      <c r="B19" s="4" t="n"/>
    </row>
    <row r="20" ht="20" customHeight="1" s="32">
      <c r="B20" s="41" t="inlineStr">
        <is>
          <t>Removing the footer credit</t>
        </is>
      </c>
    </row>
    <row r="21" ht="36" customHeight="1" s="32">
      <c r="B21" s="42" t="inlineStr">
        <is>
          <t>A small aligned.tax credit prints in the page footer. You are welcome to keep it, but you can remove it from Page Layout, Page Setup, Header/Footer.</t>
        </is>
      </c>
    </row>
    <row r="22" ht="8" customHeight="1" s="32">
      <c r="B22" s="43" t="n"/>
    </row>
    <row r="23" ht="20" customHeight="1" s="32">
      <c r="B23" s="41" t="inlineStr">
        <is>
          <t>Notes</t>
        </is>
      </c>
    </row>
    <row r="24" ht="36" customHeight="1" s="32">
      <c r="B24" s="42" t="inlineStr">
        <is>
          <t>Blue cells are your inputs. White cells are calculated and protected. The sheet is protected so only blue cells can be edited. No password is needed to unprotect if you want to change the layout.</t>
        </is>
      </c>
    </row>
    <row r="25" ht="36" customHeight="1" s="32">
      <c r="B25" s="42" t="inlineStr">
        <is>
          <t>Disallowable expenses and capital allowances are year-end adjustments. They are not part of the quarterly updates.</t>
        </is>
      </c>
    </row>
    <row r="26" ht="21" customHeight="1" s="32">
      <c r="B26" s="42" t="inlineStr">
        <is>
          <t>This summary helps you prepare your figures. It does not send anything to HMRC.</t>
        </is>
      </c>
    </row>
    <row r="27" ht="8" customHeight="1" s="32">
      <c r="B27" s="2" t="n"/>
    </row>
    <row r="28" ht="20" customHeight="1" s="32">
      <c r="B28" s="44" t="inlineStr">
        <is>
          <t>Free template from aligned.tax</t>
        </is>
      </c>
    </row>
    <row r="29" ht="21" customHeight="1" s="32">
      <c r="B29" s="40" t="inlineStr">
        <is>
          <t>Free spreadsheet templates for UK small businesses, sole traders and landlords.</t>
        </is>
      </c>
    </row>
    <row r="30" ht="8" customHeight="1" s="32"/>
    <row r="31" ht="20" customHeight="1" s="32">
      <c r="B31" s="45" t="inlineStr">
        <is>
          <t>Ready for Making Tax Digital? aligned.tax</t>
        </is>
      </c>
    </row>
    <row r="32" ht="21" customHeight="1" s="32">
      <c r="B32" s="40" t="inlineStr">
        <is>
          <t>Submit your MTD for Income Tax quarterly updates to HMRC straight from your spreadsheet.</t>
        </is>
      </c>
    </row>
    <row r="33" ht="8" customHeight="1" s="32"/>
    <row r="34" ht="51" customHeight="1" s="32">
      <c r="B34" s="46"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8" r:id="rId1"/>
    <hyperlink xmlns:r="http://schemas.openxmlformats.org/officeDocument/2006/relationships" ref="B31" r:id="rId2"/>
  </hyperlinks>
  <pageMargins left="0.25" right="0.25" top="0.45" bottom="0.7" header="0.3" footer="0.3"/>
  <pageSetup orientation="portrait" paperSize="9" fitToHeight="1" fitToWidth="1"/>
  <headerFooter>
    <oddHeader/>
    <oddFooter>&amp;C&amp;9 &amp;9aligned.tax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001E40AF"/>
    <outlinePr summaryBelow="1" summaryRight="1"/>
    <pageSetUpPr fitToPage="1"/>
  </sheetPr>
  <dimension ref="A1:G39"/>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2" customWidth="1" style="32" min="1" max="1"/>
    <col width="46" customWidth="1" style="32" min="2" max="2"/>
    <col width="16" customWidth="1" style="32" min="3" max="3"/>
    <col width="16" customWidth="1" style="32" min="4" max="4"/>
    <col width="16" customWidth="1" style="32" min="5" max="5"/>
    <col width="17" customWidth="1" style="32" min="6" max="6"/>
    <col width="17" customWidth="1" style="32" min="7" max="7"/>
    <col width="2" customWidth="1" style="32" min="8" max="8"/>
  </cols>
  <sheetData>
    <row r="1" ht="8" customHeight="1" s="32"/>
    <row r="2" ht="36" customHeight="1" s="32">
      <c r="B2" s="47" t="inlineStr">
        <is>
          <t>MTD Quarterly Update Summary</t>
        </is>
      </c>
      <c r="G2" s="48" t="inlineStr">
        <is>
          <t>Add your logo here</t>
        </is>
      </c>
    </row>
    <row r="3" ht="22" customHeight="1" s="32">
      <c r="B3" s="49" t="inlineStr">
        <is>
          <t>Business name:</t>
        </is>
      </c>
      <c r="C3" s="50" t="n"/>
      <c r="D3" s="51" t="n"/>
      <c r="E3" s="51" t="n"/>
      <c r="F3" s="52" t="inlineStr">
        <is>
          <t>NI number:</t>
        </is>
      </c>
      <c r="G3" s="50" t="n"/>
    </row>
    <row r="4" ht="22" customHeight="1" s="32">
      <c r="B4" s="49" t="inlineStr">
        <is>
          <t>Tax year:</t>
        </is>
      </c>
      <c r="C4" s="50" t="n"/>
      <c r="D4" s="51" t="n"/>
      <c r="E4" s="51" t="n"/>
      <c r="F4" s="52" t="inlineStr">
        <is>
          <t>Update periods:</t>
        </is>
      </c>
      <c r="G4" s="50" t="inlineStr">
        <is>
          <t>Standard</t>
        </is>
      </c>
    </row>
    <row r="5" ht="6" customHeight="1" s="32"/>
    <row r="6" ht="30" customHeight="1" s="32">
      <c r="B6" s="53" t="inlineStr">
        <is>
          <t>TOTAL INCOME</t>
        </is>
      </c>
      <c r="C6" s="54" t="n"/>
      <c r="D6" s="53" t="inlineStr">
        <is>
          <t>TOTAL EXPENSES</t>
        </is>
      </c>
      <c r="E6" s="54" t="n"/>
      <c r="F6" s="53" t="inlineStr">
        <is>
          <t>NET PROFIT</t>
        </is>
      </c>
      <c r="G6" s="55" t="inlineStr">
        <is>
          <t>ADJUSTED PROFIT</t>
        </is>
      </c>
    </row>
    <row r="7" ht="40" customHeight="1" s="32">
      <c r="B7" s="56">
        <f>G13</f>
        <v/>
      </c>
      <c r="C7" s="54" t="n"/>
      <c r="D7" s="56">
        <f>G31</f>
        <v/>
      </c>
      <c r="E7" s="54" t="n"/>
      <c r="F7" s="56">
        <f>G32</f>
        <v/>
      </c>
      <c r="G7" s="57">
        <f>G37</f>
        <v/>
      </c>
    </row>
    <row r="8" ht="8" customHeight="1" s="32"/>
    <row r="9" ht="34" customHeight="1" s="32">
      <c r="B9" s="58" t="inlineStr">
        <is>
          <t>Category</t>
        </is>
      </c>
      <c r="C9" s="59">
        <f>IF('Cumulative Updates'!C$7="","Quarter 1","Q1 to "&amp;TEXT('Cumulative Updates'!C$7,"d mmm"))</f>
        <v/>
      </c>
      <c r="D9" s="59">
        <f>IF('Cumulative Updates'!D$7="","Quarter 2","Q2 to "&amp;TEXT('Cumulative Updates'!D$7,"d mmm"))</f>
        <v/>
      </c>
      <c r="E9" s="59">
        <f>IF('Cumulative Updates'!E$7="","Quarter 3","Q3 to "&amp;TEXT('Cumulative Updates'!E$7,"d mmm"))</f>
        <v/>
      </c>
      <c r="F9" s="59">
        <f>IF('Cumulative Updates'!F$7="","Quarter 4","Q4 to "&amp;TEXT('Cumulative Updates'!F$7,"d mmm"))</f>
        <v/>
      </c>
      <c r="G9" s="60" t="inlineStr">
        <is>
          <t>Full year</t>
        </is>
      </c>
    </row>
    <row r="10" ht="22" customHeight="1" s="32">
      <c r="B10" s="61" t="inlineStr">
        <is>
          <t>INCOME</t>
        </is>
      </c>
      <c r="C10" s="62" t="n"/>
      <c r="D10" s="62" t="n"/>
      <c r="E10" s="62" t="n"/>
      <c r="F10" s="62" t="n"/>
      <c r="G10" s="63" t="n"/>
    </row>
    <row r="11" ht="21" customHeight="1" s="32">
      <c r="B11" s="64" t="inlineStr">
        <is>
          <t>Turnover (takings, fees, sales)</t>
        </is>
      </c>
      <c r="C11" s="65" t="n"/>
      <c r="D11" s="65" t="n"/>
      <c r="E11" s="65" t="n"/>
      <c r="F11" s="65" t="n"/>
      <c r="G11" s="66">
        <f>IF(COUNT(C11:F11)=0,"",SUM(C11:F11))</f>
        <v/>
      </c>
    </row>
    <row r="12" ht="21" customHeight="1" s="32">
      <c r="B12" s="64" t="inlineStr">
        <is>
          <t>Other business income</t>
        </is>
      </c>
      <c r="C12" s="65" t="n"/>
      <c r="D12" s="65" t="n"/>
      <c r="E12" s="65" t="n"/>
      <c r="F12" s="65" t="n"/>
      <c r="G12" s="66">
        <f>IF(COUNT(C12:F12)=0,"",SUM(C12:F12))</f>
        <v/>
      </c>
    </row>
    <row r="13" ht="24" customHeight="1" s="32">
      <c r="B13" s="67" t="inlineStr">
        <is>
          <t>Total income</t>
        </is>
      </c>
      <c r="C13" s="68">
        <f>IF(COUNT(C11:C12)=0,"",SUM(C11:C12))</f>
        <v/>
      </c>
      <c r="D13" s="68">
        <f>IF(COUNT(D11:D12)=0,"",SUM(D11:D12))</f>
        <v/>
      </c>
      <c r="E13" s="68">
        <f>IF(COUNT(E11:E12)=0,"",SUM(E11:E12))</f>
        <v/>
      </c>
      <c r="F13" s="68">
        <f>IF(COUNT(F11:F12)=0,"",SUM(F11:F12))</f>
        <v/>
      </c>
      <c r="G13" s="69">
        <f>IF(COUNT(G11:G12)=0,"",SUM(G11:G12))</f>
        <v/>
      </c>
    </row>
    <row r="14" ht="8" customHeight="1" s="32"/>
    <row r="15" ht="22" customHeight="1" s="32">
      <c r="B15" s="61" t="inlineStr">
        <is>
          <t>EXPENSES (HMRC CATEGORIES)</t>
        </is>
      </c>
      <c r="C15" s="62" t="n"/>
      <c r="D15" s="62" t="n"/>
      <c r="E15" s="62" t="n"/>
      <c r="F15" s="62" t="n"/>
      <c r="G15" s="63" t="n"/>
    </row>
    <row r="16" ht="21" customHeight="1" s="32">
      <c r="B16" s="64" t="inlineStr">
        <is>
          <t>Cost of goods bought for resale or goods used</t>
        </is>
      </c>
      <c r="C16" s="65" t="n"/>
      <c r="D16" s="65" t="n"/>
      <c r="E16" s="65" t="n"/>
      <c r="F16" s="65" t="n"/>
      <c r="G16" s="66">
        <f>IF(COUNT(C16:F16)=0,"",SUM(C16:F16))</f>
        <v/>
      </c>
    </row>
    <row r="17" ht="21" customHeight="1" s="32">
      <c r="B17" s="64" t="inlineStr">
        <is>
          <t>Construction industry: payments to subcontractors</t>
        </is>
      </c>
      <c r="C17" s="65" t="n"/>
      <c r="D17" s="65" t="n"/>
      <c r="E17" s="65" t="n"/>
      <c r="F17" s="65" t="n"/>
      <c r="G17" s="66">
        <f>IF(COUNT(C17:F17)=0,"",SUM(C17:F17))</f>
        <v/>
      </c>
    </row>
    <row r="18" ht="21" customHeight="1" s="32">
      <c r="B18" s="64" t="inlineStr">
        <is>
          <t>Wages, salaries and other staff costs</t>
        </is>
      </c>
      <c r="C18" s="65" t="n"/>
      <c r="D18" s="65" t="n"/>
      <c r="E18" s="65" t="n"/>
      <c r="F18" s="65" t="n"/>
      <c r="G18" s="66">
        <f>IF(COUNT(C18:F18)=0,"",SUM(C18:F18))</f>
        <v/>
      </c>
    </row>
    <row r="19" ht="21" customHeight="1" s="32">
      <c r="B19" s="64" t="inlineStr">
        <is>
          <t>Car, van and travel expenses</t>
        </is>
      </c>
      <c r="C19" s="65" t="n"/>
      <c r="D19" s="65" t="n"/>
      <c r="E19" s="65" t="n"/>
      <c r="F19" s="65" t="n"/>
      <c r="G19" s="66">
        <f>IF(COUNT(C19:F19)=0,"",SUM(C19:F19))</f>
        <v/>
      </c>
    </row>
    <row r="20" ht="21" customHeight="1" s="32">
      <c r="B20" s="64" t="inlineStr">
        <is>
          <t>Rent, rates, power and insurance costs</t>
        </is>
      </c>
      <c r="C20" s="65" t="n"/>
      <c r="D20" s="65" t="n"/>
      <c r="E20" s="65" t="n"/>
      <c r="F20" s="65" t="n"/>
      <c r="G20" s="66">
        <f>IF(COUNT(C20:F20)=0,"",SUM(C20:F20))</f>
        <v/>
      </c>
    </row>
    <row r="21" ht="21" customHeight="1" s="32">
      <c r="B21" s="64" t="inlineStr">
        <is>
          <t>Repairs and maintenance of property and equipment</t>
        </is>
      </c>
      <c r="C21" s="65" t="n"/>
      <c r="D21" s="65" t="n"/>
      <c r="E21" s="65" t="n"/>
      <c r="F21" s="65" t="n"/>
      <c r="G21" s="66">
        <f>IF(COUNT(C21:F21)=0,"",SUM(C21:F21))</f>
        <v/>
      </c>
    </row>
    <row r="22" ht="21" customHeight="1" s="32">
      <c r="B22" s="64" t="inlineStr">
        <is>
          <t>Phone, fax, stationery and other office costs</t>
        </is>
      </c>
      <c r="C22" s="65" t="n"/>
      <c r="D22" s="65" t="n"/>
      <c r="E22" s="65" t="n"/>
      <c r="F22" s="65" t="n"/>
      <c r="G22" s="66">
        <f>IF(COUNT(C22:F22)=0,"",SUM(C22:F22))</f>
        <v/>
      </c>
    </row>
    <row r="23" ht="21" customHeight="1" s="32">
      <c r="B23" s="64" t="inlineStr">
        <is>
          <t>Advertising costs</t>
        </is>
      </c>
      <c r="C23" s="65" t="n"/>
      <c r="D23" s="65" t="n"/>
      <c r="E23" s="65" t="n"/>
      <c r="F23" s="65" t="n"/>
      <c r="G23" s="66">
        <f>IF(COUNT(C23:F23)=0,"",SUM(C23:F23))</f>
        <v/>
      </c>
    </row>
    <row r="24" ht="21" customHeight="1" s="32">
      <c r="B24" s="64" t="inlineStr">
        <is>
          <t>Business entertainment costs</t>
        </is>
      </c>
      <c r="C24" s="65" t="n"/>
      <c r="D24" s="65" t="n"/>
      <c r="E24" s="65" t="n"/>
      <c r="F24" s="65" t="n"/>
      <c r="G24" s="66">
        <f>IF(COUNT(C24:F24)=0,"",SUM(C24:F24))</f>
        <v/>
      </c>
    </row>
    <row r="25" ht="21" customHeight="1" s="32">
      <c r="B25" s="64" t="inlineStr">
        <is>
          <t>Interest on bank and other loans</t>
        </is>
      </c>
      <c r="C25" s="65" t="n"/>
      <c r="D25" s="65" t="n"/>
      <c r="E25" s="65" t="n"/>
      <c r="F25" s="65" t="n"/>
      <c r="G25" s="66">
        <f>IF(COUNT(C25:F25)=0,"",SUM(C25:F25))</f>
        <v/>
      </c>
    </row>
    <row r="26" ht="21" customHeight="1" s="32">
      <c r="B26" s="64" t="inlineStr">
        <is>
          <t>Bank, credit card and other financial charges</t>
        </is>
      </c>
      <c r="C26" s="65" t="n"/>
      <c r="D26" s="65" t="n"/>
      <c r="E26" s="65" t="n"/>
      <c r="F26" s="65" t="n"/>
      <c r="G26" s="66">
        <f>IF(COUNT(C26:F26)=0,"",SUM(C26:F26))</f>
        <v/>
      </c>
    </row>
    <row r="27" ht="21" customHeight="1" s="32">
      <c r="B27" s="64" t="inlineStr">
        <is>
          <t>Irrecoverable debts written off</t>
        </is>
      </c>
      <c r="C27" s="65" t="n"/>
      <c r="D27" s="65" t="n"/>
      <c r="E27" s="65" t="n"/>
      <c r="F27" s="65" t="n"/>
      <c r="G27" s="66">
        <f>IF(COUNT(C27:F27)=0,"",SUM(C27:F27))</f>
        <v/>
      </c>
    </row>
    <row r="28" ht="21" customHeight="1" s="32">
      <c r="B28" s="64" t="inlineStr">
        <is>
          <t>Accountancy, legal and other professional fees</t>
        </is>
      </c>
      <c r="C28" s="65" t="n"/>
      <c r="D28" s="65" t="n"/>
      <c r="E28" s="65" t="n"/>
      <c r="F28" s="65" t="n"/>
      <c r="G28" s="66">
        <f>IF(COUNT(C28:F28)=0,"",SUM(C28:F28))</f>
        <v/>
      </c>
    </row>
    <row r="29" ht="21" customHeight="1" s="32">
      <c r="B29" s="64" t="inlineStr">
        <is>
          <t>Depreciation and loss or profit on sale of assets</t>
        </is>
      </c>
      <c r="C29" s="65" t="n"/>
      <c r="D29" s="65" t="n"/>
      <c r="E29" s="65" t="n"/>
      <c r="F29" s="65" t="n"/>
      <c r="G29" s="66">
        <f>IF(COUNT(C29:F29)=0,"",SUM(C29:F29))</f>
        <v/>
      </c>
    </row>
    <row r="30" ht="21" customHeight="1" s="32">
      <c r="B30" s="64" t="inlineStr">
        <is>
          <t>Other business expenses</t>
        </is>
      </c>
      <c r="C30" s="65" t="n"/>
      <c r="D30" s="65" t="n"/>
      <c r="E30" s="65" t="n"/>
      <c r="F30" s="65" t="n"/>
      <c r="G30" s="66">
        <f>IF(COUNT(C30:F30)=0,"",SUM(C30:F30))</f>
        <v/>
      </c>
    </row>
    <row r="31" ht="24" customHeight="1" s="32">
      <c r="B31" s="67" t="inlineStr">
        <is>
          <t>Total expenses</t>
        </is>
      </c>
      <c r="C31" s="68">
        <f>IF(COUNT(C16:C30)=0,"",SUM(C16:C30))</f>
        <v/>
      </c>
      <c r="D31" s="68">
        <f>IF(COUNT(D16:D30)=0,"",SUM(D16:D30))</f>
        <v/>
      </c>
      <c r="E31" s="68">
        <f>IF(COUNT(E16:E30)=0,"",SUM(E16:E30))</f>
        <v/>
      </c>
      <c r="F31" s="68">
        <f>IF(COUNT(F16:F30)=0,"",SUM(F16:F30))</f>
        <v/>
      </c>
      <c r="G31" s="69">
        <f>IF(COUNT(G16:G30)=0,"",SUM(G16:G30))</f>
        <v/>
      </c>
    </row>
    <row r="32" ht="24" customHeight="1" s="32">
      <c r="B32" s="67" t="inlineStr">
        <is>
          <t>Net profit (or loss)</t>
        </is>
      </c>
      <c r="C32" s="68">
        <f>IF(AND(C13="",C31=""),"",N(C13)-N(C31))</f>
        <v/>
      </c>
      <c r="D32" s="68">
        <f>IF(AND(D13="",D31=""),"",N(D13)-N(D31))</f>
        <v/>
      </c>
      <c r="E32" s="68">
        <f>IF(AND(E13="",E31=""),"",N(E13)-N(E31))</f>
        <v/>
      </c>
      <c r="F32" s="68">
        <f>IF(AND(F13="",F31=""),"",N(F13)-N(F31))</f>
        <v/>
      </c>
      <c r="G32" s="69">
        <f>IF(AND(G13="",G31=""),"",N(G13)-N(G31))</f>
        <v/>
      </c>
    </row>
    <row r="33" ht="8" customHeight="1" s="32"/>
    <row r="34" ht="22" customHeight="1" s="32">
      <c r="B34" s="61" t="inlineStr">
        <is>
          <t>YEAR-END ADJUSTMENTS (NOT PART OF THE QUARTERLY UPDATES)</t>
        </is>
      </c>
      <c r="C34" s="62" t="n"/>
      <c r="D34" s="62" t="n"/>
      <c r="E34" s="62" t="n"/>
      <c r="F34" s="62" t="n"/>
      <c r="G34" s="63" t="n"/>
    </row>
    <row r="35" ht="34" customHeight="1" s="32">
      <c r="B35" s="70" t="inlineStr">
        <is>
          <t>Add: disallowable expenses (for example entertainment, depreciation, private use)</t>
        </is>
      </c>
      <c r="C35" s="71" t="n"/>
      <c r="D35" s="71" t="n"/>
      <c r="E35" s="71" t="n"/>
      <c r="F35" s="71" t="n"/>
      <c r="G35" s="72" t="n"/>
    </row>
    <row r="36" ht="21" customHeight="1" s="32">
      <c r="B36" s="64" t="inlineStr">
        <is>
          <t>Less: capital allowances</t>
        </is>
      </c>
      <c r="C36" s="71" t="n"/>
      <c r="D36" s="71" t="n"/>
      <c r="E36" s="71" t="n"/>
      <c r="F36" s="71" t="n"/>
      <c r="G36" s="72" t="n"/>
    </row>
    <row r="37" ht="24" customHeight="1" s="32">
      <c r="B37" s="73" t="inlineStr">
        <is>
          <t>Adjusted profit for tax</t>
        </is>
      </c>
      <c r="C37" s="74" t="inlineStr"/>
      <c r="D37" s="74" t="inlineStr"/>
      <c r="E37" s="74" t="inlineStr"/>
      <c r="F37" s="74" t="inlineStr"/>
      <c r="G37" s="75">
        <f>IF(G32="","",G32+N(G35)-N(G36))</f>
        <v/>
      </c>
    </row>
    <row r="38" ht="8" customHeight="1" s="32"/>
    <row r="39" ht="22" customHeight="1" s="32">
      <c r="B39" s="76" t="inlineStr">
        <is>
          <t>Self-check:</t>
        </is>
      </c>
      <c r="C39" s="77">
        <f>IF(COUNT(C11:F30)=0,"",IF(AND(ROUND(SUM(C13:F13)-N(G13),2)=0,ROUND(SUM(C31:F31)-N(G31),2)=0,ROUND(N('Cumulative Updates'!F13)-N(G13),2)=0,ROUND(N('Cumulative Updates'!F31)-N(G31),2)=0),"OK - the quarters add up to the full year","Check: the quarters do not add up to the full year"))</f>
        <v/>
      </c>
    </row>
  </sheetData>
  <sheetProtection selectLockedCells="0" selectUnlockedCells="0" sheet="1" objects="0" insertRows="1" insertHyperlinks="1" autoFilter="1" scenarios="0" formatColumns="1" deleteColumns="1" insertColumns="1" pivotTables="1" deleteRows="1" formatCells="1" formatRows="1" sort="1"/>
  <mergeCells count="7">
    <mergeCell ref="D6:E6"/>
    <mergeCell ref="B6:C6"/>
    <mergeCell ref="D7:E7"/>
    <mergeCell ref="B7:C7"/>
    <mergeCell ref="C4:E4"/>
    <mergeCell ref="C3:E3"/>
    <mergeCell ref="C39:G39"/>
  </mergeCells>
  <conditionalFormatting sqref="C39">
    <cfRule type="expression" priority="1" dxfId="0">
      <formula>LEFT(C39,5)="Check"</formula>
    </cfRule>
  </conditionalFormatting>
  <dataValidations count="2">
    <dataValidation sqref="C4" showDropDown="0" showInputMessage="0" showErrorMessage="0" allowBlank="1" type="list">
      <formula1>"2025/26,2026/27,2027/28,2028/29"</formula1>
    </dataValidation>
    <dataValidation sqref="G4" showDropDown="0" showInputMessage="0" showErrorMessage="0" allowBlank="0" type="list">
      <formula1>"Standard,Calendar"</formula1>
    </dataValidation>
  </dataValidations>
  <printOptions horizontalCentered="1"/>
  <pageMargins left="0.25" right="0.25" top="0.45"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xl/worksheets/sheet3.xml><?xml version="1.0" encoding="utf-8"?>
<worksheet xmlns="http://schemas.openxmlformats.org/spreadsheetml/2006/main">
  <sheetPr>
    <tabColor rgb="001E40AF"/>
    <outlinePr summaryBelow="1" summaryRight="1"/>
    <pageSetUpPr fitToPage="1"/>
  </sheetPr>
  <dimension ref="A1:G4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 customWidth="1" style="32" min="1" max="1"/>
    <col width="46" customWidth="1" style="32" min="2" max="2"/>
    <col width="16" customWidth="1" style="32" min="3" max="3"/>
    <col width="16" customWidth="1" style="32" min="4" max="4"/>
    <col width="16" customWidth="1" style="32" min="5" max="5"/>
    <col width="17" customWidth="1" style="32" min="6" max="6"/>
    <col width="17" customWidth="1" style="32" min="7" max="7"/>
    <col width="2" customWidth="1" style="32" min="8" max="8"/>
  </cols>
  <sheetData>
    <row r="1" ht="8" customHeight="1" s="32"/>
    <row r="2" ht="36" customHeight="1" s="32">
      <c r="B2" s="47" t="inlineStr">
        <is>
          <t>Cumulative figures to submit</t>
        </is>
      </c>
    </row>
    <row r="3" ht="32" customHeight="1" s="32">
      <c r="B3" s="78" t="inlineStr">
        <is>
          <t>Each MTD quarterly update covers the tax year so far, not just the latest quarter. These are running totals of the quarters on the first tab. Send the column for the update that is due.</t>
        </is>
      </c>
    </row>
    <row r="4"/>
    <row r="5" ht="26" customHeight="1" s="32">
      <c r="B5" s="79" t="inlineStr">
        <is>
          <t>Period</t>
        </is>
      </c>
      <c r="C5" s="80" t="inlineStr">
        <is>
          <t>Update 1</t>
        </is>
      </c>
      <c r="D5" s="80" t="inlineStr">
        <is>
          <t>Update 2</t>
        </is>
      </c>
      <c r="E5" s="80" t="inlineStr">
        <is>
          <t>Update 3</t>
        </is>
      </c>
      <c r="F5" s="80" t="inlineStr">
        <is>
          <t>Update 4</t>
        </is>
      </c>
      <c r="G5" s="81" t="inlineStr">
        <is>
          <t>Full year</t>
        </is>
      </c>
    </row>
    <row r="6" ht="21" customHeight="1" s="32">
      <c r="B6" s="64" t="inlineStr">
        <is>
          <t>Period starts</t>
        </is>
      </c>
      <c r="C6" s="82">
        <f>IF('MTD Quarterly Update'!$C$4="","",DATE(VALUE(LEFT('MTD Quarterly Update'!$C$4,4)),4,IF('MTD Quarterly Update'!$G$4="Calendar",1,6)))</f>
        <v/>
      </c>
      <c r="D6" s="82">
        <f>IF('MTD Quarterly Update'!$C$4="","",DATE(VALUE(LEFT('MTD Quarterly Update'!$C$4,4)),4,IF('MTD Quarterly Update'!$G$4="Calendar",1,6)))</f>
        <v/>
      </c>
      <c r="E6" s="82">
        <f>IF('MTD Quarterly Update'!$C$4="","",DATE(VALUE(LEFT('MTD Quarterly Update'!$C$4,4)),4,IF('MTD Quarterly Update'!$G$4="Calendar",1,6)))</f>
        <v/>
      </c>
      <c r="F6" s="82">
        <f>IF('MTD Quarterly Update'!$C$4="","",DATE(VALUE(LEFT('MTD Quarterly Update'!$C$4,4)),4,IF('MTD Quarterly Update'!$G$4="Calendar",1,6)))</f>
        <v/>
      </c>
      <c r="G6" s="83" t="n"/>
    </row>
    <row r="7" ht="21" customHeight="1" s="32">
      <c r="B7" s="64" t="inlineStr">
        <is>
          <t>Period ends</t>
        </is>
      </c>
      <c r="C7" s="82">
        <f>IF(C6="","",EDATE(C6,3)-1)</f>
        <v/>
      </c>
      <c r="D7" s="82">
        <f>IF(D6="","",EDATE(D6,6)-1)</f>
        <v/>
      </c>
      <c r="E7" s="82">
        <f>IF(E6="","",EDATE(E6,9)-1)</f>
        <v/>
      </c>
      <c r="F7" s="82">
        <f>IF(F6="","",EDATE(F6,12)-1)</f>
        <v/>
      </c>
      <c r="G7" s="83" t="n"/>
    </row>
    <row r="8" ht="21" customHeight="1" s="32">
      <c r="B8" s="64" t="inlineStr">
        <is>
          <t>Deadline to send</t>
        </is>
      </c>
      <c r="C8" s="82">
        <f>IF(C6="","",DATE(YEAR(C6),8,$C$45))</f>
        <v/>
      </c>
      <c r="D8" s="82">
        <f>IF(D6="","",DATE(YEAR(D6),11,$C$45))</f>
        <v/>
      </c>
      <c r="E8" s="82">
        <f>IF(E6="","",DATE(YEAR(E6),14,$C$45))</f>
        <v/>
      </c>
      <c r="F8" s="82">
        <f>IF(F6="","",DATE(YEAR(F6),17,$C$45))</f>
        <v/>
      </c>
      <c r="G8" s="83" t="n"/>
    </row>
    <row r="9" ht="8" customHeight="1" s="32"/>
    <row r="10" ht="22" customHeight="1" s="32">
      <c r="B10" s="61" t="inlineStr">
        <is>
          <t>INCOME</t>
        </is>
      </c>
      <c r="C10" s="62" t="n"/>
      <c r="D10" s="62" t="n"/>
      <c r="E10" s="62" t="n"/>
      <c r="F10" s="62" t="n"/>
      <c r="G10" s="63" t="n"/>
    </row>
    <row r="11" ht="21" customHeight="1" s="32">
      <c r="B11" s="64" t="inlineStr">
        <is>
          <t>Turnover (takings, fees, sales)</t>
        </is>
      </c>
      <c r="C11" s="71">
        <f>IF(COUNT('MTD Quarterly Update'!$C$11:C$11)=0,"",SUM('MTD Quarterly Update'!$C$11:C$11))</f>
        <v/>
      </c>
      <c r="D11" s="71">
        <f>IF(COUNT('MTD Quarterly Update'!$C$11:D$11)=0,"",SUM('MTD Quarterly Update'!$C$11:D$11))</f>
        <v/>
      </c>
      <c r="E11" s="71">
        <f>IF(COUNT('MTD Quarterly Update'!$C$11:E$11)=0,"",SUM('MTD Quarterly Update'!$C$11:E$11))</f>
        <v/>
      </c>
      <c r="F11" s="71">
        <f>IF(COUNT('MTD Quarterly Update'!$C$11:F$11)=0,"",SUM('MTD Quarterly Update'!$C$11:F$11))</f>
        <v/>
      </c>
      <c r="G11" s="66">
        <f>'MTD Quarterly Update'!G11</f>
        <v/>
      </c>
    </row>
    <row r="12" ht="21" customHeight="1" s="32">
      <c r="B12" s="64" t="inlineStr">
        <is>
          <t>Other business income</t>
        </is>
      </c>
      <c r="C12" s="71">
        <f>IF(COUNT('MTD Quarterly Update'!$C$12:C$12)=0,"",SUM('MTD Quarterly Update'!$C$12:C$12))</f>
        <v/>
      </c>
      <c r="D12" s="71">
        <f>IF(COUNT('MTD Quarterly Update'!$C$12:D$12)=0,"",SUM('MTD Quarterly Update'!$C$12:D$12))</f>
        <v/>
      </c>
      <c r="E12" s="71">
        <f>IF(COUNT('MTD Quarterly Update'!$C$12:E$12)=0,"",SUM('MTD Quarterly Update'!$C$12:E$12))</f>
        <v/>
      </c>
      <c r="F12" s="71">
        <f>IF(COUNT('MTD Quarterly Update'!$C$12:F$12)=0,"",SUM('MTD Quarterly Update'!$C$12:F$12))</f>
        <v/>
      </c>
      <c r="G12" s="66">
        <f>'MTD Quarterly Update'!G12</f>
        <v/>
      </c>
    </row>
    <row r="13" ht="24" customHeight="1" s="32">
      <c r="B13" s="84" t="inlineStr">
        <is>
          <t>Total income</t>
        </is>
      </c>
      <c r="C13" s="68">
        <f>IF(COUNT('MTD Quarterly Update'!$C$13:C$13)=0,"",SUM('MTD Quarterly Update'!$C$13:C$13))</f>
        <v/>
      </c>
      <c r="D13" s="68">
        <f>IF(COUNT('MTD Quarterly Update'!$C$13:D$13)=0,"",SUM('MTD Quarterly Update'!$C$13:D$13))</f>
        <v/>
      </c>
      <c r="E13" s="68">
        <f>IF(COUNT('MTD Quarterly Update'!$C$13:E$13)=0,"",SUM('MTD Quarterly Update'!$C$13:E$13))</f>
        <v/>
      </c>
      <c r="F13" s="68">
        <f>IF(COUNT('MTD Quarterly Update'!$C$13:F$13)=0,"",SUM('MTD Quarterly Update'!$C$13:F$13))</f>
        <v/>
      </c>
      <c r="G13" s="69">
        <f>'MTD Quarterly Update'!G13</f>
        <v/>
      </c>
    </row>
    <row r="14" ht="8" customHeight="1" s="32"/>
    <row r="15" ht="22" customHeight="1" s="32">
      <c r="B15" s="61" t="inlineStr">
        <is>
          <t>EXPENSES (HMRC CATEGORIES)</t>
        </is>
      </c>
      <c r="C15" s="62" t="n"/>
      <c r="D15" s="62" t="n"/>
      <c r="E15" s="62" t="n"/>
      <c r="F15" s="62" t="n"/>
      <c r="G15" s="63" t="n"/>
    </row>
    <row r="16" ht="21" customHeight="1" s="32">
      <c r="B16" s="64" t="inlineStr">
        <is>
          <t>Cost of goods bought for resale or goods used</t>
        </is>
      </c>
      <c r="C16" s="71">
        <f>IF(COUNT('MTD Quarterly Update'!$C$16:C$16)=0,"",SUM('MTD Quarterly Update'!$C$16:C$16))</f>
        <v/>
      </c>
      <c r="D16" s="71">
        <f>IF(COUNT('MTD Quarterly Update'!$C$16:D$16)=0,"",SUM('MTD Quarterly Update'!$C$16:D$16))</f>
        <v/>
      </c>
      <c r="E16" s="71">
        <f>IF(COUNT('MTD Quarterly Update'!$C$16:E$16)=0,"",SUM('MTD Quarterly Update'!$C$16:E$16))</f>
        <v/>
      </c>
      <c r="F16" s="71">
        <f>IF(COUNT('MTD Quarterly Update'!$C$16:F$16)=0,"",SUM('MTD Quarterly Update'!$C$16:F$16))</f>
        <v/>
      </c>
      <c r="G16" s="66">
        <f>'MTD Quarterly Update'!G16</f>
        <v/>
      </c>
    </row>
    <row r="17" ht="21" customHeight="1" s="32">
      <c r="B17" s="64" t="inlineStr">
        <is>
          <t>Construction industry: payments to subcontractors</t>
        </is>
      </c>
      <c r="C17" s="71">
        <f>IF(COUNT('MTD Quarterly Update'!$C$17:C$17)=0,"",SUM('MTD Quarterly Update'!$C$17:C$17))</f>
        <v/>
      </c>
      <c r="D17" s="71">
        <f>IF(COUNT('MTD Quarterly Update'!$C$17:D$17)=0,"",SUM('MTD Quarterly Update'!$C$17:D$17))</f>
        <v/>
      </c>
      <c r="E17" s="71">
        <f>IF(COUNT('MTD Quarterly Update'!$C$17:E$17)=0,"",SUM('MTD Quarterly Update'!$C$17:E$17))</f>
        <v/>
      </c>
      <c r="F17" s="71">
        <f>IF(COUNT('MTD Quarterly Update'!$C$17:F$17)=0,"",SUM('MTD Quarterly Update'!$C$17:F$17))</f>
        <v/>
      </c>
      <c r="G17" s="66">
        <f>'MTD Quarterly Update'!G17</f>
        <v/>
      </c>
    </row>
    <row r="18" ht="21" customHeight="1" s="32">
      <c r="B18" s="64" t="inlineStr">
        <is>
          <t>Wages, salaries and other staff costs</t>
        </is>
      </c>
      <c r="C18" s="71">
        <f>IF(COUNT('MTD Quarterly Update'!$C$18:C$18)=0,"",SUM('MTD Quarterly Update'!$C$18:C$18))</f>
        <v/>
      </c>
      <c r="D18" s="71">
        <f>IF(COUNT('MTD Quarterly Update'!$C$18:D$18)=0,"",SUM('MTD Quarterly Update'!$C$18:D$18))</f>
        <v/>
      </c>
      <c r="E18" s="71">
        <f>IF(COUNT('MTD Quarterly Update'!$C$18:E$18)=0,"",SUM('MTD Quarterly Update'!$C$18:E$18))</f>
        <v/>
      </c>
      <c r="F18" s="71">
        <f>IF(COUNT('MTD Quarterly Update'!$C$18:F$18)=0,"",SUM('MTD Quarterly Update'!$C$18:F$18))</f>
        <v/>
      </c>
      <c r="G18" s="66">
        <f>'MTD Quarterly Update'!G18</f>
        <v/>
      </c>
    </row>
    <row r="19" ht="21" customHeight="1" s="32">
      <c r="B19" s="64" t="inlineStr">
        <is>
          <t>Car, van and travel expenses</t>
        </is>
      </c>
      <c r="C19" s="71">
        <f>IF(COUNT('MTD Quarterly Update'!$C$19:C$19)=0,"",SUM('MTD Quarterly Update'!$C$19:C$19))</f>
        <v/>
      </c>
      <c r="D19" s="71">
        <f>IF(COUNT('MTD Quarterly Update'!$C$19:D$19)=0,"",SUM('MTD Quarterly Update'!$C$19:D$19))</f>
        <v/>
      </c>
      <c r="E19" s="71">
        <f>IF(COUNT('MTD Quarterly Update'!$C$19:E$19)=0,"",SUM('MTD Quarterly Update'!$C$19:E$19))</f>
        <v/>
      </c>
      <c r="F19" s="71">
        <f>IF(COUNT('MTD Quarterly Update'!$C$19:F$19)=0,"",SUM('MTD Quarterly Update'!$C$19:F$19))</f>
        <v/>
      </c>
      <c r="G19" s="66">
        <f>'MTD Quarterly Update'!G19</f>
        <v/>
      </c>
    </row>
    <row r="20" ht="21" customHeight="1" s="32">
      <c r="B20" s="64" t="inlineStr">
        <is>
          <t>Rent, rates, power and insurance costs</t>
        </is>
      </c>
      <c r="C20" s="71">
        <f>IF(COUNT('MTD Quarterly Update'!$C$20:C$20)=0,"",SUM('MTD Quarterly Update'!$C$20:C$20))</f>
        <v/>
      </c>
      <c r="D20" s="71">
        <f>IF(COUNT('MTD Quarterly Update'!$C$20:D$20)=0,"",SUM('MTD Quarterly Update'!$C$20:D$20))</f>
        <v/>
      </c>
      <c r="E20" s="71">
        <f>IF(COUNT('MTD Quarterly Update'!$C$20:E$20)=0,"",SUM('MTD Quarterly Update'!$C$20:E$20))</f>
        <v/>
      </c>
      <c r="F20" s="71">
        <f>IF(COUNT('MTD Quarterly Update'!$C$20:F$20)=0,"",SUM('MTD Quarterly Update'!$C$20:F$20))</f>
        <v/>
      </c>
      <c r="G20" s="66">
        <f>'MTD Quarterly Update'!G20</f>
        <v/>
      </c>
    </row>
    <row r="21" ht="21" customHeight="1" s="32">
      <c r="B21" s="64" t="inlineStr">
        <is>
          <t>Repairs and maintenance of property and equipment</t>
        </is>
      </c>
      <c r="C21" s="71">
        <f>IF(COUNT('MTD Quarterly Update'!$C$21:C$21)=0,"",SUM('MTD Quarterly Update'!$C$21:C$21))</f>
        <v/>
      </c>
      <c r="D21" s="71">
        <f>IF(COUNT('MTD Quarterly Update'!$C$21:D$21)=0,"",SUM('MTD Quarterly Update'!$C$21:D$21))</f>
        <v/>
      </c>
      <c r="E21" s="71">
        <f>IF(COUNT('MTD Quarterly Update'!$C$21:E$21)=0,"",SUM('MTD Quarterly Update'!$C$21:E$21))</f>
        <v/>
      </c>
      <c r="F21" s="71">
        <f>IF(COUNT('MTD Quarterly Update'!$C$21:F$21)=0,"",SUM('MTD Quarterly Update'!$C$21:F$21))</f>
        <v/>
      </c>
      <c r="G21" s="66">
        <f>'MTD Quarterly Update'!G21</f>
        <v/>
      </c>
    </row>
    <row r="22" ht="21" customHeight="1" s="32">
      <c r="B22" s="64" t="inlineStr">
        <is>
          <t>Phone, fax, stationery and other office costs</t>
        </is>
      </c>
      <c r="C22" s="71">
        <f>IF(COUNT('MTD Quarterly Update'!$C$22:C$22)=0,"",SUM('MTD Quarterly Update'!$C$22:C$22))</f>
        <v/>
      </c>
      <c r="D22" s="71">
        <f>IF(COUNT('MTD Quarterly Update'!$C$22:D$22)=0,"",SUM('MTD Quarterly Update'!$C$22:D$22))</f>
        <v/>
      </c>
      <c r="E22" s="71">
        <f>IF(COUNT('MTD Quarterly Update'!$C$22:E$22)=0,"",SUM('MTD Quarterly Update'!$C$22:E$22))</f>
        <v/>
      </c>
      <c r="F22" s="71">
        <f>IF(COUNT('MTD Quarterly Update'!$C$22:F$22)=0,"",SUM('MTD Quarterly Update'!$C$22:F$22))</f>
        <v/>
      </c>
      <c r="G22" s="66">
        <f>'MTD Quarterly Update'!G22</f>
        <v/>
      </c>
    </row>
    <row r="23" ht="21" customHeight="1" s="32">
      <c r="B23" s="64" t="inlineStr">
        <is>
          <t>Advertising costs</t>
        </is>
      </c>
      <c r="C23" s="71">
        <f>IF(COUNT('MTD Quarterly Update'!$C$23:C$23)=0,"",SUM('MTD Quarterly Update'!$C$23:C$23))</f>
        <v/>
      </c>
      <c r="D23" s="71">
        <f>IF(COUNT('MTD Quarterly Update'!$C$23:D$23)=0,"",SUM('MTD Quarterly Update'!$C$23:D$23))</f>
        <v/>
      </c>
      <c r="E23" s="71">
        <f>IF(COUNT('MTD Quarterly Update'!$C$23:E$23)=0,"",SUM('MTD Quarterly Update'!$C$23:E$23))</f>
        <v/>
      </c>
      <c r="F23" s="71">
        <f>IF(COUNT('MTD Quarterly Update'!$C$23:F$23)=0,"",SUM('MTD Quarterly Update'!$C$23:F$23))</f>
        <v/>
      </c>
      <c r="G23" s="66">
        <f>'MTD Quarterly Update'!G23</f>
        <v/>
      </c>
    </row>
    <row r="24" ht="21" customHeight="1" s="32">
      <c r="B24" s="64" t="inlineStr">
        <is>
          <t>Business entertainment costs</t>
        </is>
      </c>
      <c r="C24" s="71">
        <f>IF(COUNT('MTD Quarterly Update'!$C$24:C$24)=0,"",SUM('MTD Quarterly Update'!$C$24:C$24))</f>
        <v/>
      </c>
      <c r="D24" s="71">
        <f>IF(COUNT('MTD Quarterly Update'!$C$24:D$24)=0,"",SUM('MTD Quarterly Update'!$C$24:D$24))</f>
        <v/>
      </c>
      <c r="E24" s="71">
        <f>IF(COUNT('MTD Quarterly Update'!$C$24:E$24)=0,"",SUM('MTD Quarterly Update'!$C$24:E$24))</f>
        <v/>
      </c>
      <c r="F24" s="71">
        <f>IF(COUNT('MTD Quarterly Update'!$C$24:F$24)=0,"",SUM('MTD Quarterly Update'!$C$24:F$24))</f>
        <v/>
      </c>
      <c r="G24" s="66">
        <f>'MTD Quarterly Update'!G24</f>
        <v/>
      </c>
    </row>
    <row r="25" ht="21" customHeight="1" s="32">
      <c r="B25" s="64" t="inlineStr">
        <is>
          <t>Interest on bank and other loans</t>
        </is>
      </c>
      <c r="C25" s="71">
        <f>IF(COUNT('MTD Quarterly Update'!$C$25:C$25)=0,"",SUM('MTD Quarterly Update'!$C$25:C$25))</f>
        <v/>
      </c>
      <c r="D25" s="71">
        <f>IF(COUNT('MTD Quarterly Update'!$C$25:D$25)=0,"",SUM('MTD Quarterly Update'!$C$25:D$25))</f>
        <v/>
      </c>
      <c r="E25" s="71">
        <f>IF(COUNT('MTD Quarterly Update'!$C$25:E$25)=0,"",SUM('MTD Quarterly Update'!$C$25:E$25))</f>
        <v/>
      </c>
      <c r="F25" s="71">
        <f>IF(COUNT('MTD Quarterly Update'!$C$25:F$25)=0,"",SUM('MTD Quarterly Update'!$C$25:F$25))</f>
        <v/>
      </c>
      <c r="G25" s="66">
        <f>'MTD Quarterly Update'!G25</f>
        <v/>
      </c>
    </row>
    <row r="26" ht="21" customHeight="1" s="32">
      <c r="B26" s="64" t="inlineStr">
        <is>
          <t>Bank, credit card and other financial charges</t>
        </is>
      </c>
      <c r="C26" s="71">
        <f>IF(COUNT('MTD Quarterly Update'!$C$26:C$26)=0,"",SUM('MTD Quarterly Update'!$C$26:C$26))</f>
        <v/>
      </c>
      <c r="D26" s="71">
        <f>IF(COUNT('MTD Quarterly Update'!$C$26:D$26)=0,"",SUM('MTD Quarterly Update'!$C$26:D$26))</f>
        <v/>
      </c>
      <c r="E26" s="71">
        <f>IF(COUNT('MTD Quarterly Update'!$C$26:E$26)=0,"",SUM('MTD Quarterly Update'!$C$26:E$26))</f>
        <v/>
      </c>
      <c r="F26" s="71">
        <f>IF(COUNT('MTD Quarterly Update'!$C$26:F$26)=0,"",SUM('MTD Quarterly Update'!$C$26:F$26))</f>
        <v/>
      </c>
      <c r="G26" s="66">
        <f>'MTD Quarterly Update'!G26</f>
        <v/>
      </c>
    </row>
    <row r="27" ht="21" customHeight="1" s="32">
      <c r="B27" s="64" t="inlineStr">
        <is>
          <t>Irrecoverable debts written off</t>
        </is>
      </c>
      <c r="C27" s="71">
        <f>IF(COUNT('MTD Quarterly Update'!$C$27:C$27)=0,"",SUM('MTD Quarterly Update'!$C$27:C$27))</f>
        <v/>
      </c>
      <c r="D27" s="71">
        <f>IF(COUNT('MTD Quarterly Update'!$C$27:D$27)=0,"",SUM('MTD Quarterly Update'!$C$27:D$27))</f>
        <v/>
      </c>
      <c r="E27" s="71">
        <f>IF(COUNT('MTD Quarterly Update'!$C$27:E$27)=0,"",SUM('MTD Quarterly Update'!$C$27:E$27))</f>
        <v/>
      </c>
      <c r="F27" s="71">
        <f>IF(COUNT('MTD Quarterly Update'!$C$27:F$27)=0,"",SUM('MTD Quarterly Update'!$C$27:F$27))</f>
        <v/>
      </c>
      <c r="G27" s="66">
        <f>'MTD Quarterly Update'!G27</f>
        <v/>
      </c>
    </row>
    <row r="28" ht="21" customHeight="1" s="32">
      <c r="B28" s="64" t="inlineStr">
        <is>
          <t>Accountancy, legal and other professional fees</t>
        </is>
      </c>
      <c r="C28" s="71">
        <f>IF(COUNT('MTD Quarterly Update'!$C$28:C$28)=0,"",SUM('MTD Quarterly Update'!$C$28:C$28))</f>
        <v/>
      </c>
      <c r="D28" s="71">
        <f>IF(COUNT('MTD Quarterly Update'!$C$28:D$28)=0,"",SUM('MTD Quarterly Update'!$C$28:D$28))</f>
        <v/>
      </c>
      <c r="E28" s="71">
        <f>IF(COUNT('MTD Quarterly Update'!$C$28:E$28)=0,"",SUM('MTD Quarterly Update'!$C$28:E$28))</f>
        <v/>
      </c>
      <c r="F28" s="71">
        <f>IF(COUNT('MTD Quarterly Update'!$C$28:F$28)=0,"",SUM('MTD Quarterly Update'!$C$28:F$28))</f>
        <v/>
      </c>
      <c r="G28" s="66">
        <f>'MTD Quarterly Update'!G28</f>
        <v/>
      </c>
    </row>
    <row r="29" ht="21" customHeight="1" s="32">
      <c r="B29" s="64" t="inlineStr">
        <is>
          <t>Depreciation and loss or profit on sale of assets</t>
        </is>
      </c>
      <c r="C29" s="71">
        <f>IF(COUNT('MTD Quarterly Update'!$C$29:C$29)=0,"",SUM('MTD Quarterly Update'!$C$29:C$29))</f>
        <v/>
      </c>
      <c r="D29" s="71">
        <f>IF(COUNT('MTD Quarterly Update'!$C$29:D$29)=0,"",SUM('MTD Quarterly Update'!$C$29:D$29))</f>
        <v/>
      </c>
      <c r="E29" s="71">
        <f>IF(COUNT('MTD Quarterly Update'!$C$29:E$29)=0,"",SUM('MTD Quarterly Update'!$C$29:E$29))</f>
        <v/>
      </c>
      <c r="F29" s="71">
        <f>IF(COUNT('MTD Quarterly Update'!$C$29:F$29)=0,"",SUM('MTD Quarterly Update'!$C$29:F$29))</f>
        <v/>
      </c>
      <c r="G29" s="66">
        <f>'MTD Quarterly Update'!G29</f>
        <v/>
      </c>
    </row>
    <row r="30" ht="21" customHeight="1" s="32">
      <c r="B30" s="64" t="inlineStr">
        <is>
          <t>Other business expenses</t>
        </is>
      </c>
      <c r="C30" s="71">
        <f>IF(COUNT('MTD Quarterly Update'!$C$30:C$30)=0,"",SUM('MTD Quarterly Update'!$C$30:C$30))</f>
        <v/>
      </c>
      <c r="D30" s="71">
        <f>IF(COUNT('MTD Quarterly Update'!$C$30:D$30)=0,"",SUM('MTD Quarterly Update'!$C$30:D$30))</f>
        <v/>
      </c>
      <c r="E30" s="71">
        <f>IF(COUNT('MTD Quarterly Update'!$C$30:E$30)=0,"",SUM('MTD Quarterly Update'!$C$30:E$30))</f>
        <v/>
      </c>
      <c r="F30" s="71">
        <f>IF(COUNT('MTD Quarterly Update'!$C$30:F$30)=0,"",SUM('MTD Quarterly Update'!$C$30:F$30))</f>
        <v/>
      </c>
      <c r="G30" s="66">
        <f>'MTD Quarterly Update'!G30</f>
        <v/>
      </c>
    </row>
    <row r="31" ht="24" customHeight="1" s="32">
      <c r="B31" s="84" t="inlineStr">
        <is>
          <t>Total expenses</t>
        </is>
      </c>
      <c r="C31" s="68">
        <f>IF(COUNT('MTD Quarterly Update'!$C$31:C$31)=0,"",SUM('MTD Quarterly Update'!$C$31:C$31))</f>
        <v/>
      </c>
      <c r="D31" s="68">
        <f>IF(COUNT('MTD Quarterly Update'!$C$31:D$31)=0,"",SUM('MTD Quarterly Update'!$C$31:D$31))</f>
        <v/>
      </c>
      <c r="E31" s="68">
        <f>IF(COUNT('MTD Quarterly Update'!$C$31:E$31)=0,"",SUM('MTD Quarterly Update'!$C$31:E$31))</f>
        <v/>
      </c>
      <c r="F31" s="68">
        <f>IF(COUNT('MTD Quarterly Update'!$C$31:F$31)=0,"",SUM('MTD Quarterly Update'!$C$31:F$31))</f>
        <v/>
      </c>
      <c r="G31" s="69">
        <f>'MTD Quarterly Update'!G31</f>
        <v/>
      </c>
    </row>
    <row r="32" ht="24" customHeight="1" s="32">
      <c r="B32" s="84" t="inlineStr">
        <is>
          <t>Net profit (or loss) to date</t>
        </is>
      </c>
      <c r="C32" s="68">
        <f>IF(AND(C13="",C31=""),"",N(C13)-N(C31))</f>
        <v/>
      </c>
      <c r="D32" s="68">
        <f>IF(AND(D13="",D31=""),"",N(D13)-N(D31))</f>
        <v/>
      </c>
      <c r="E32" s="68">
        <f>IF(AND(E13="",E31=""),"",N(E13)-N(E31))</f>
        <v/>
      </c>
      <c r="F32" s="68">
        <f>IF(AND(F13="",F31=""),"",N(F13)-N(F31))</f>
        <v/>
      </c>
      <c r="G32" s="69">
        <f>'MTD Quarterly Update'!G32</f>
        <v/>
      </c>
    </row>
    <row r="33" ht="8" customHeight="1" s="32"/>
    <row r="34" ht="32" customHeight="1" s="32">
      <c r="B34" s="85" t="inlineStr">
        <is>
          <t>Standard periods run from 6 April. If you have told HMRC you use calendar periods, choose Calendar on the first tab and the periods run from 1 April instead. The deadline is the same either way.</t>
        </is>
      </c>
    </row>
    <row r="35"/>
    <row r="36"/>
    <row r="37"/>
    <row r="38"/>
    <row r="39"/>
    <row r="40"/>
    <row r="41"/>
    <row r="42"/>
    <row r="43"/>
    <row r="44" ht="8" customHeight="1" s="32"/>
    <row r="45">
      <c r="B45" s="86" t="inlineStr">
        <is>
          <t>Deadline day (the 7th of the month after the period ends)</t>
        </is>
      </c>
      <c r="C45" s="87" t="n">
        <v>7</v>
      </c>
    </row>
  </sheetData>
  <sheetProtection selectLockedCells="0" selectUnlockedCells="0" sheet="1" objects="0" insertRows="1" insertHyperlinks="1" autoFilter="1" scenarios="0" formatColumns="1" deleteColumns="1" insertColumns="1" pivotTables="1" deleteRows="1" formatCells="1" formatRows="1" sort="1"/>
  <mergeCells count="2">
    <mergeCell ref="B3:G3"/>
    <mergeCell ref="B34:G34"/>
  </mergeCells>
  <printOptions horizontalCentered="1"/>
  <pageMargins left="0.25" right="0.25" top="0.45"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2026-06-19T19:46:40Z</dcterms:created>
  <dcterms:modified xsi:type="dcterms:W3CDTF">2026-10-14T22:09:19Z</dcterms:modified>
  <cp:lastModifiedBy>aligned.tax</cp:lastModifiedBy>
</cp:coreProperties>
</file>