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720" tabRatio="500" firstSheet="0" activeTab="0" autoFilterDateGrouping="1"/>
  </bookViews>
  <sheets>
    <sheet name="Cover" sheetId="1" state="visible" r:id="rId1"/>
    <sheet name="Staff Rota" sheetId="2" state="visible" r:id="rId2"/>
  </sheets>
  <definedNames>
    <definedName name="_xlnm.Print_Titles" localSheetId="1">'Staff Rota'!$1:$8</definedName>
    <definedName name="_xlnm.Print_Area" localSheetId="1">'Staff Rota'!$A$1:$L$24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dd/mm/yyyy"/>
    <numFmt numFmtId="166" formatCode="0.0#"/>
    <numFmt numFmtId="167" formatCode="0.0#;-0.0#;&quot;–&quot;"/>
  </numFmts>
  <fonts count="19">
    <font>
      <name val="Calibri"/>
      <charset val="1"/>
      <family val="2"/>
      <color theme="1"/>
      <sz val="11"/>
    </font>
    <font>
      <name val="Calibri"/>
      <charset val="1"/>
      <b val="1"/>
      <color rgb="FF1F2937"/>
      <sz val="22"/>
    </font>
    <font>
      <name val="Calibri"/>
      <charset val="1"/>
      <color rgb="FF6B7280"/>
      <sz val="12"/>
    </font>
    <font>
      <name val="Calibri"/>
      <charset val="1"/>
      <b val="1"/>
      <color rgb="FF1F2937"/>
      <sz val="11"/>
    </font>
    <font>
      <name val="Calibri"/>
      <charset val="1"/>
      <color rgb="FF374151"/>
      <sz val="11"/>
    </font>
    <font>
      <name val="Calibri"/>
      <charset val="1"/>
      <color rgb="FF374151"/>
      <sz val="12"/>
    </font>
    <font>
      <name val="Calibri"/>
      <charset val="1"/>
      <b val="1"/>
      <color rgb="FF1E40AF"/>
      <sz val="13"/>
      <u val="single"/>
    </font>
    <font>
      <name val="Calibri"/>
      <charset val="1"/>
      <color rgb="FF6B7280"/>
      <sz val="11"/>
    </font>
    <font>
      <name val="Calibri"/>
      <charset val="1"/>
      <i val="1"/>
      <color rgb="FF6B7280"/>
      <sz val="10"/>
    </font>
    <font>
      <name val="Calibri"/>
      <charset val="1"/>
      <b val="1"/>
      <color rgb="FF374151"/>
      <sz val="11"/>
    </font>
    <font>
      <name val="Calibri"/>
      <charset val="1"/>
      <color rgb="FF1F2937"/>
      <sz val="11"/>
    </font>
    <font>
      <name val="Calibri"/>
      <charset val="1"/>
      <b val="1"/>
      <color rgb="FFFFFFFF"/>
      <sz val="10"/>
    </font>
    <font>
      <name val="Calibri"/>
      <charset val="1"/>
      <b val="1"/>
      <color rgb="FFFFFFFF"/>
      <sz val="18"/>
    </font>
    <font>
      <name val="Calibri"/>
      <charset val="1"/>
      <b val="1"/>
      <color rgb="FFFFFFFF"/>
      <sz val="12"/>
    </font>
    <font>
      <name val="Calibri"/>
      <charset val="1"/>
      <b val="1"/>
      <color rgb="FF1F2937"/>
      <sz val="12"/>
    </font>
    <font>
      <name val="Calibri"/>
      <b val="1"/>
      <color rgb="FF0EA5E9"/>
      <sz val="13"/>
      <u val="single"/>
    </font>
    <font>
      <name val="Calibri"/>
      <charset val="1"/>
      <b val="1"/>
      <color rgb="FF374151"/>
      <sz val="10"/>
    </font>
    <font>
      <name val="Calibri"/>
      <i val="1"/>
      <color rgb="FF6B7280"/>
      <sz val="10"/>
    </font>
    <font>
      <name val="Calibri"/>
      <color rgb="FF6B7280"/>
      <sz val="9"/>
    </font>
  </fonts>
  <fills count="8">
    <fill>
      <patternFill/>
    </fill>
    <fill>
      <patternFill patternType="gray125"/>
    </fill>
    <fill>
      <patternFill patternType="solid">
        <fgColor rgb="FFDBEAFE"/>
        <bgColor rgb="FFE5E7EB"/>
      </patternFill>
    </fill>
    <fill>
      <patternFill patternType="solid">
        <fgColor rgb="FFFFFFFF"/>
        <bgColor rgb="FFFFFFCC"/>
      </patternFill>
    </fill>
    <fill>
      <patternFill patternType="solid">
        <fgColor rgb="FF1E40AF"/>
        <bgColor rgb="FF003366"/>
      </patternFill>
    </fill>
    <fill>
      <patternFill patternType="solid">
        <fgColor rgb="FF1F2937"/>
        <bgColor rgb="FF374151"/>
      </patternFill>
    </fill>
    <fill>
      <patternFill patternType="solid">
        <fgColor rgb="FFDBEAFE"/>
      </patternFill>
    </fill>
    <fill>
      <patternFill patternType="solid">
        <fgColor rgb="FFFFFFFF"/>
      </patternFill>
    </fill>
  </fills>
  <borders count="35">
    <border>
      <left/>
      <right/>
      <top/>
      <bottom/>
      <diagonal/>
    </border>
    <border>
      <left style="dashed">
        <color rgb="FF9CA3AF"/>
      </left>
      <right/>
      <top style="dashed">
        <color rgb="FF9CA3AF"/>
      </top>
      <bottom style="thin">
        <color rgb="FFE5E7EB"/>
      </bottom>
      <diagonal/>
    </border>
    <border>
      <left/>
      <right/>
      <top/>
      <bottom style="thin">
        <color rgb="FFE5E7EB"/>
      </bottom>
      <diagonal/>
    </border>
    <border>
      <left style="thin">
        <color rgb="FF9CA3AF"/>
      </left>
      <right style="thin">
        <color rgb="FF9CA3AF"/>
      </right>
      <top style="thin">
        <color rgb="FF9CA3AF"/>
      </top>
      <bottom/>
      <diagonal/>
    </border>
    <border>
      <left style="thin">
        <color rgb="FF9CA3AF"/>
      </left>
      <right style="thin">
        <color rgb="FF9CA3AF"/>
      </right>
      <top/>
      <bottom style="thin">
        <color rgb="FF9CA3AF"/>
      </bottom>
      <diagonal/>
    </border>
    <border>
      <left style="thin">
        <color rgb="FF9CA3AF"/>
      </left>
      <right/>
      <top style="thin">
        <color rgb="FF9CA3AF"/>
      </top>
      <bottom style="thin">
        <color rgb="FF9CA3AF"/>
      </bottom>
      <diagonal/>
    </border>
    <border>
      <left/>
      <right/>
      <top style="thin">
        <color rgb="FF9CA3AF"/>
      </top>
      <bottom style="thin">
        <color rgb="FF9CA3AF"/>
      </bottom>
      <diagonal/>
    </border>
    <border>
      <left/>
      <right style="thin">
        <color rgb="FF9CA3AF"/>
      </right>
      <top style="thin">
        <color rgb="FF9CA3AF"/>
      </top>
      <bottom style="thin">
        <color rgb="FF9CA3AF"/>
      </bottom>
      <diagonal/>
    </border>
    <border>
      <left style="thin">
        <color rgb="FF9CA3AF"/>
      </left>
      <right/>
      <top/>
      <bottom style="thin">
        <color rgb="FFE5E7EB"/>
      </bottom>
      <diagonal/>
    </border>
    <border>
      <left/>
      <right style="thin">
        <color rgb="FF9CA3AF"/>
      </right>
      <top/>
      <bottom style="thin">
        <color rgb="FFE5E7EB"/>
      </bottom>
      <diagonal/>
    </border>
    <border>
      <left style="thin">
        <color rgb="FF9CA3AF"/>
      </left>
      <right/>
      <top/>
      <bottom style="thin">
        <color rgb="FF9CA3AF"/>
      </bottom>
      <diagonal/>
    </border>
    <border>
      <left/>
      <right/>
      <top/>
      <bottom style="thin">
        <color rgb="FF9CA3AF"/>
      </bottom>
      <diagonal/>
    </border>
    <border>
      <left/>
      <right style="thin">
        <color rgb="FF9CA3AF"/>
      </right>
      <top/>
      <bottom style="thin">
        <color rgb="FF9CA3AF"/>
      </bottom>
      <diagonal/>
    </border>
    <border>
      <left/>
      <right/>
      <top style="medium">
        <color rgb="FF1E40AF"/>
      </top>
      <bottom/>
      <diagonal/>
    </border>
    <border>
      <left/>
      <right style="thin">
        <color rgb="FF9CA3AF"/>
      </right>
      <top/>
      <bottom/>
      <diagonal/>
    </border>
    <border>
      <left/>
      <right/>
      <top style="dashed">
        <color rgb="FF9CA3AF"/>
      </top>
      <bottom/>
      <diagonal/>
    </border>
    <border>
      <left style="dashed">
        <color rgb="FF9CA3AF"/>
      </left>
      <right/>
      <top/>
      <bottom/>
      <diagonal/>
    </border>
    <border>
      <left style="dashed">
        <color rgb="FF9CA3AF"/>
      </left>
      <right/>
      <top/>
      <bottom style="thin">
        <color rgb="FFE5E7EB"/>
      </bottom>
      <diagonal/>
    </border>
    <border>
      <left/>
      <right/>
      <top style="thin">
        <color rgb="FF9CA3AF"/>
      </top>
      <bottom/>
      <diagonal/>
    </border>
    <border>
      <left/>
      <right style="thin">
        <color rgb="FF9CA3AF"/>
      </right>
      <top style="thin">
        <color rgb="FF9CA3AF"/>
      </top>
      <bottom/>
      <diagonal/>
    </border>
    <border/>
    <border>
      <left style="dashed">
        <color rgb="FF9CA3AF"/>
      </left>
      <top style="dashed">
        <color rgb="FF9CA3AF"/>
      </top>
    </border>
    <border>
      <top style="dashed">
        <color rgb="FF9CA3AF"/>
      </top>
    </border>
    <border>
      <right style="dashed">
        <color rgb="FF9CA3AF"/>
      </right>
      <top style="dashed">
        <color rgb="FF9CA3AF"/>
      </top>
    </border>
    <border>
      <left style="dashed">
        <color rgb="FF9CA3AF"/>
      </left>
    </border>
    <border>
      <right style="dashed">
        <color rgb="FF9CA3AF"/>
      </right>
    </border>
    <border>
      <left style="dashed">
        <color rgb="FF9CA3AF"/>
      </left>
      <bottom style="dashed">
        <color rgb="FF9CA3AF"/>
      </bottom>
    </border>
    <border>
      <bottom style="dashed">
        <color rgb="FF9CA3AF"/>
      </bottom>
    </border>
    <border>
      <right style="dashed">
        <color rgb="FF9CA3AF"/>
      </right>
      <bottom style="dashed">
        <color rgb="FF9CA3AF"/>
      </bottom>
    </border>
    <border>
      <left style="dashed">
        <color rgb="FF9CA3AF"/>
      </left>
      <right style="dashed">
        <color rgb="FF9CA3AF"/>
      </right>
      <top style="dashed">
        <color rgb="FF9CA3AF"/>
      </top>
      <bottom style="dashed">
        <color rgb="FF9CA3AF"/>
      </bottom>
    </border>
    <border>
      <left/>
      <right style="dashed">
        <color rgb="FF9CA3AF"/>
      </right>
      <top style="dashed">
        <color rgb="FF9CA3AF"/>
      </top>
      <bottom/>
      <diagonal/>
    </border>
    <border>
      <left/>
      <right style="dashed">
        <color rgb="FF9CA3AF"/>
      </right>
      <top/>
      <bottom/>
      <diagonal/>
    </border>
    <border>
      <left style="dashed">
        <color rgb="FF9CA3AF"/>
      </left>
      <right/>
      <top/>
      <bottom style="dashed">
        <color rgb="FF9CA3AF"/>
      </bottom>
      <diagonal/>
    </border>
    <border>
      <left/>
      <right/>
      <top/>
      <bottom style="dashed">
        <color rgb="FF9CA3AF"/>
      </bottom>
      <diagonal/>
    </border>
    <border>
      <left/>
      <right style="dashed">
        <color rgb="FF9CA3AF"/>
      </right>
      <top/>
      <bottom style="dashed">
        <color rgb="FF9CA3AF"/>
      </bottom>
      <diagonal/>
    </border>
  </borders>
  <cellStyleXfs count="1">
    <xf numFmtId="0" fontId="0" fillId="0" borderId="0"/>
  </cellStyleXfs>
  <cellXfs count="57">
    <xf numFmtId="0" fontId="0" fillId="0" borderId="0" pivotButton="0" quotePrefix="0" xfId="0"/>
    <xf numFmtId="0" fontId="8" fillId="0" borderId="0" applyAlignment="1" pivotButton="0" quotePrefix="0" xfId="0">
      <alignment horizontal="left" vertical="center" wrapText="1"/>
    </xf>
    <xf numFmtId="14" fontId="12" fillId="5" borderId="4" applyAlignment="1" pivotButton="0" quotePrefix="0" xfId="0">
      <alignment horizontal="center" vertical="center"/>
    </xf>
    <xf numFmtId="0" fontId="12" fillId="4" borderId="4" applyAlignment="1" pivotButton="0" quotePrefix="0" xfId="0">
      <alignment horizontal="center" vertical="center"/>
    </xf>
    <xf numFmtId="0" fontId="11" fillId="5" borderId="3" applyAlignment="1" pivotButton="0" quotePrefix="0" xfId="0">
      <alignment horizontal="center" vertical="center"/>
    </xf>
    <xf numFmtId="0" fontId="11" fillId="4" borderId="3" applyAlignment="1" pivotButton="0" quotePrefix="0" xfId="0">
      <alignment horizontal="center" vertical="center"/>
    </xf>
    <xf numFmtId="0" fontId="8" fillId="0" borderId="1" applyAlignment="1" applyProtection="1" pivotButton="0" quotePrefix="0" xfId="0">
      <alignment horizontal="center" vertical="center"/>
      <protection locked="0" hidden="0"/>
    </xf>
    <xf numFmtId="0" fontId="1" fillId="0" borderId="0" applyAlignment="1" pivotButton="0" quotePrefix="0" xfId="0">
      <alignment horizontal="left" vertical="top" wrapText="1"/>
    </xf>
    <xf numFmtId="0" fontId="2" fillId="0" borderId="0" applyAlignment="1" pivotButton="0" quotePrefix="0" xfId="0">
      <alignment horizontal="left" vertical="top" wrapText="1"/>
    </xf>
    <xf numFmtId="0" fontId="3" fillId="0" borderId="0" applyAlignment="1" pivotButton="0" quotePrefix="0" xfId="0">
      <alignment horizontal="left" vertical="top" wrapText="1"/>
    </xf>
    <xf numFmtId="0" fontId="4" fillId="0" borderId="0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/>
    </xf>
    <xf numFmtId="0" fontId="7" fillId="0" borderId="0" applyAlignment="1" pivotButton="0" quotePrefix="0" xfId="0">
      <alignment horizontal="left" vertical="top" wrapText="1"/>
    </xf>
    <xf numFmtId="0" fontId="1" fillId="0" borderId="0" applyAlignment="1" pivotButton="0" quotePrefix="0" xfId="0">
      <alignment horizontal="left" vertical="center"/>
    </xf>
    <xf numFmtId="0" fontId="9" fillId="0" borderId="0" applyAlignment="1" pivotButton="0" quotePrefix="0" xfId="0">
      <alignment horizontal="left" vertical="center"/>
    </xf>
    <xf numFmtId="14" fontId="10" fillId="2" borderId="0" applyAlignment="1" applyProtection="1" pivotButton="0" quotePrefix="0" xfId="0">
      <alignment horizontal="left" vertical="center"/>
      <protection locked="0" hidden="0"/>
    </xf>
    <xf numFmtId="14" fontId="10" fillId="3" borderId="0" applyAlignment="1" pivotButton="0" quotePrefix="0" xfId="0">
      <alignment horizontal="left" vertical="center"/>
    </xf>
    <xf numFmtId="0" fontId="0" fillId="0" borderId="2" pivotButton="0" quotePrefix="0" xfId="0"/>
    <xf numFmtId="0" fontId="13" fillId="4" borderId="5" applyAlignment="1" pivotButton="0" quotePrefix="0" xfId="0">
      <alignment horizontal="center" vertical="center" wrapText="1"/>
    </xf>
    <xf numFmtId="0" fontId="13" fillId="4" borderId="6" applyAlignment="1" pivotButton="0" quotePrefix="0" xfId="0">
      <alignment horizontal="center" vertical="center" wrapText="1"/>
    </xf>
    <xf numFmtId="0" fontId="13" fillId="4" borderId="7" applyAlignment="1" pivotButton="0" quotePrefix="0" xfId="0">
      <alignment horizontal="center" vertical="center" wrapText="1"/>
    </xf>
    <xf numFmtId="0" fontId="10" fillId="2" borderId="8" applyAlignment="1" applyProtection="1" pivotButton="0" quotePrefix="0" xfId="0">
      <alignment horizontal="left" vertical="center"/>
      <protection locked="0" hidden="0"/>
    </xf>
    <xf numFmtId="0" fontId="10" fillId="2" borderId="2" applyAlignment="1" applyProtection="1" pivotButton="0" quotePrefix="0" xfId="0">
      <alignment horizontal="left" vertical="center"/>
      <protection locked="0" hidden="0"/>
    </xf>
    <xf numFmtId="0" fontId="10" fillId="2" borderId="2" applyAlignment="1" applyProtection="1" pivotButton="0" quotePrefix="0" xfId="0">
      <alignment horizontal="center" vertical="center"/>
      <protection locked="0" hidden="0"/>
    </xf>
    <xf numFmtId="0" fontId="10" fillId="2" borderId="9" applyAlignment="1" applyProtection="1" pivotButton="0" quotePrefix="0" xfId="0">
      <alignment horizontal="center" vertical="center"/>
      <protection locked="0" hidden="0"/>
    </xf>
    <xf numFmtId="0" fontId="10" fillId="2" borderId="10" applyAlignment="1" applyProtection="1" pivotButton="0" quotePrefix="0" xfId="0">
      <alignment horizontal="left" vertical="center"/>
      <protection locked="0" hidden="0"/>
    </xf>
    <xf numFmtId="0" fontId="10" fillId="2" borderId="11" applyAlignment="1" applyProtection="1" pivotButton="0" quotePrefix="0" xfId="0">
      <alignment horizontal="left" vertical="center"/>
      <protection locked="0" hidden="0"/>
    </xf>
    <xf numFmtId="0" fontId="10" fillId="2" borderId="11" applyAlignment="1" applyProtection="1" pivotButton="0" quotePrefix="0" xfId="0">
      <alignment horizontal="center" vertical="center"/>
      <protection locked="0" hidden="0"/>
    </xf>
    <xf numFmtId="0" fontId="10" fillId="2" borderId="12" applyAlignment="1" applyProtection="1" pivotButton="0" quotePrefix="0" xfId="0">
      <alignment horizontal="center" vertical="center"/>
      <protection locked="0" hidden="0"/>
    </xf>
    <xf numFmtId="0" fontId="14" fillId="3" borderId="0" applyAlignment="1" pivotButton="0" quotePrefix="0" xfId="0">
      <alignment horizontal="left" vertical="center"/>
    </xf>
    <xf numFmtId="164" fontId="14" fillId="3" borderId="13" applyAlignment="1" pivotButton="0" quotePrefix="0" xfId="0">
      <alignment horizontal="center" vertical="center"/>
    </xf>
    <xf numFmtId="0" fontId="15" fillId="0" borderId="0" applyAlignment="1" pivotButton="0" quotePrefix="0" xfId="0">
      <alignment horizontal="left" vertical="top"/>
    </xf>
    <xf numFmtId="0" fontId="18" fillId="0" borderId="0" applyAlignment="1" pivotButton="0" quotePrefix="0" xfId="0">
      <alignment horizontal="left" vertical="top" wrapText="1"/>
    </xf>
    <xf numFmtId="0" fontId="17" fillId="0" borderId="29" applyAlignment="1" applyProtection="1" pivotButton="0" quotePrefix="0" xfId="0">
      <alignment horizontal="center" vertical="center"/>
      <protection locked="0" hidden="0"/>
    </xf>
    <xf numFmtId="0" fontId="0" fillId="0" borderId="15" pivotButton="0" quotePrefix="0" xfId="0"/>
    <xf numFmtId="0" fontId="0" fillId="0" borderId="30" pivotButton="0" quotePrefix="0" xfId="0"/>
    <xf numFmtId="0" fontId="0" fillId="0" borderId="20" pivotButton="0" quotePrefix="0" xfId="0"/>
    <xf numFmtId="165" fontId="10" fillId="2" borderId="0" applyAlignment="1" applyProtection="1" pivotButton="0" quotePrefix="0" xfId="0">
      <alignment horizontal="left" vertical="center"/>
      <protection locked="0" hidden="0"/>
    </xf>
    <xf numFmtId="165" fontId="10" fillId="3" borderId="0" applyAlignment="1" pivotButton="0" quotePrefix="0" xfId="0">
      <alignment horizontal="left" vertical="center"/>
    </xf>
    <xf numFmtId="0" fontId="0" fillId="0" borderId="16" pivotButton="0" quotePrefix="0" xfId="0"/>
    <xf numFmtId="0" fontId="0" fillId="0" borderId="31" pivotButton="0" quotePrefix="0" xfId="0"/>
    <xf numFmtId="0" fontId="0" fillId="0" borderId="32" pivotButton="0" quotePrefix="0" xfId="0"/>
    <xf numFmtId="0" fontId="0" fillId="0" borderId="33" pivotButton="0" quotePrefix="0" xfId="0"/>
    <xf numFmtId="0" fontId="0" fillId="0" borderId="34" pivotButton="0" quotePrefix="0" xfId="0"/>
    <xf numFmtId="0" fontId="0" fillId="0" borderId="19" pivotButton="0" quotePrefix="0" xfId="0"/>
    <xf numFmtId="0" fontId="0" fillId="0" borderId="18" pivotButton="0" quotePrefix="0" xfId="0"/>
    <xf numFmtId="0" fontId="0" fillId="0" borderId="12" pivotButton="0" quotePrefix="0" xfId="0"/>
    <xf numFmtId="166" fontId="12" fillId="4" borderId="4" applyAlignment="1" pivotButton="0" quotePrefix="0" xfId="0">
      <alignment horizontal="center" vertical="center"/>
    </xf>
    <xf numFmtId="0" fontId="12" fillId="5" borderId="4" applyAlignment="1" pivotButton="0" quotePrefix="0" xfId="0">
      <alignment horizontal="center" vertical="center"/>
    </xf>
    <xf numFmtId="0" fontId="0" fillId="0" borderId="11" pivotButton="0" quotePrefix="0" xfId="0"/>
    <xf numFmtId="167" fontId="10" fillId="7" borderId="9" applyAlignment="1" pivotButton="0" quotePrefix="0" xfId="0">
      <alignment horizontal="center" vertical="center"/>
    </xf>
    <xf numFmtId="167" fontId="10" fillId="7" borderId="12" applyAlignment="1" pivotButton="0" quotePrefix="0" xfId="0">
      <alignment horizontal="center" vertical="center"/>
    </xf>
    <xf numFmtId="167" fontId="14" fillId="3" borderId="13" applyAlignment="1" pivotButton="0" quotePrefix="0" xfId="0">
      <alignment horizontal="center" vertical="center"/>
    </xf>
    <xf numFmtId="0" fontId="16" fillId="0" borderId="0" pivotButton="0" quotePrefix="0" xfId="0"/>
    <xf numFmtId="0" fontId="9" fillId="0" borderId="0" pivotButton="0" quotePrefix="0" xfId="0"/>
    <xf numFmtId="166" fontId="10" fillId="6" borderId="0" applyAlignment="1" applyProtection="1" pivotButton="0" quotePrefix="0" xfId="0">
      <alignment horizontal="center" vertical="center"/>
      <protection locked="0" hidden="0"/>
    </xf>
  </cellXfs>
  <cellStyles count="1">
    <cellStyle name="Normal" xfId="0" builtinId="0"/>
  </cellStyles>
  <dxfs count="1">
    <dxf>
      <font>
        <name val="Calibri"/>
        <charset val="1"/>
        <b val="1"/>
        <color rgb="FFDC2626"/>
        <sz val="11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BEA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5E7EB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339966"/>
      <rgbColor rgb="FF003300"/>
      <rgbColor rgb="FF374151"/>
      <rgbColor rgb="FF993300"/>
      <rgbColor rgb="FF993366"/>
      <rgbColor rgb="FF1E40AF"/>
      <rgbColor rgb="FF1F2937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ligned.tax/templates" TargetMode="External" Id="rId1" /><Relationship Type="http://schemas.openxmlformats.org/officeDocument/2006/relationships/hyperlink" Target="https://aligned.tax" TargetMode="External" Id="rId2" /></Relationships>
</file>

<file path=xl/worksheets/sheet1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B30"/>
  <sheetViews>
    <sheetView showGridLines="0" tabSelected="1" zoomScaleNormal="100" workbookViewId="0">
      <selection activeCell="A1" sqref="A1"/>
    </sheetView>
  </sheetViews>
  <sheetFormatPr baseColWidth="8" defaultColWidth="8.7109375" defaultRowHeight="15"/>
  <cols>
    <col width="2" customWidth="1" min="1" max="1"/>
    <col width="82" customWidth="1" min="2" max="2"/>
  </cols>
  <sheetData>
    <row r="1" ht="9.75" customHeight="1"/>
    <row r="2" ht="35" customHeight="1">
      <c r="B2" s="7" t="inlineStr">
        <is>
          <t>Staff Rota</t>
        </is>
      </c>
    </row>
    <row r="3" ht="21.4" customHeight="1">
      <c r="B3" s="8" t="inlineStr">
        <is>
          <t>Weekly shift rota for planning staff cover, with hours worked out from the shift times.</t>
        </is>
      </c>
    </row>
    <row r="4" ht="9.75" customHeight="1"/>
    <row r="5" ht="20" customHeight="1">
      <c r="B5" s="9" t="inlineStr">
        <is>
          <t>HOW TO USE</t>
        </is>
      </c>
    </row>
    <row r="6" ht="35" customHeight="1">
      <c r="B6" s="10" t="inlineStr">
        <is>
          <t>1.  Enter the week commencing date in the blue cell at the top. The day headings update automatically.</t>
        </is>
      </c>
    </row>
    <row r="7" ht="20" customHeight="1">
      <c r="B7" s="10" t="inlineStr">
        <is>
          <t>2.  Fill in employee names and roles in the blue columns.</t>
        </is>
      </c>
    </row>
    <row r="8" ht="35" customHeight="1">
      <c r="B8" s="10" t="inlineStr">
        <is>
          <t>3.  Enter shift times in the day cells on the 24-hour clock (for example 09:00-17:00). Type OFF, AL or SICK as appropriate. Anything the sheet cannot read shows in red.</t>
        </is>
      </c>
    </row>
    <row r="9" ht="35" customHeight="1">
      <c r="B9" s="10" t="inlineStr">
        <is>
          <t>4.  Total hrs works out each person's hours from the shift times, including shifts past midnight, less the unpaid break per shift set under the rota.</t>
        </is>
      </c>
    </row>
    <row r="10" ht="35" customHeight="1">
      <c r="B10" s="10" t="inlineStr">
        <is>
          <t>5.  The colour band shows employees on the rota, total hours, and the full-time equivalent based on the full-time week setting.</t>
        </is>
      </c>
    </row>
    <row r="11" ht="20" customHeight="1">
      <c r="B11" s="10" t="inlineStr">
        <is>
          <t>6.  Print or share the rota at the start of each week.</t>
        </is>
      </c>
    </row>
    <row r="12" ht="9.75" customHeight="1"/>
    <row r="13" ht="20" customHeight="1">
      <c r="B13" s="9" t="inlineStr">
        <is>
          <t>STARTING YOUR ROTA</t>
        </is>
      </c>
    </row>
    <row r="14" ht="50" customHeight="1">
      <c r="B14" s="10" t="inlineStr">
        <is>
          <t>The template opens blank. Enter the week commencing date first so the day headings fill in, then add each person and their shifts. Check the full-time week and unpaid break settings under the rota. Save a copy for each week.</t>
        </is>
      </c>
    </row>
    <row r="15" ht="9.75" customHeight="1"/>
    <row r="16" ht="20" customHeight="1">
      <c r="B16" s="9" t="inlineStr">
        <is>
          <t>REMOVING THE FOOTER CREDIT</t>
        </is>
      </c>
    </row>
    <row r="17" ht="35" customHeight="1">
      <c r="B17" s="10" t="inlineStr">
        <is>
          <t>The small aligned.tax credit prints in the page footer. You are welcome to keep it, or remove it from Page Layout, Page Setup, Header/Footer.</t>
        </is>
      </c>
    </row>
    <row r="18" ht="9.75" customHeight="1"/>
    <row r="19" ht="20" customHeight="1">
      <c r="B19" s="9" t="inlineStr">
        <is>
          <t>NOTES</t>
        </is>
      </c>
    </row>
    <row r="20" ht="35" customHeight="1">
      <c r="B20" s="10" t="inlineStr">
        <is>
          <t>Blue cells are your inputs. White cells are calculated. Sheet protection is on. To unprotect, use Review, Unprotect Sheet (no password).</t>
        </is>
      </c>
    </row>
    <row r="21" ht="9.75" customHeight="1"/>
    <row r="22" ht="21.4" customHeight="1">
      <c r="B22" s="11" t="inlineStr">
        <is>
          <t>Free template from</t>
        </is>
      </c>
    </row>
    <row r="23" ht="19.5" customHeight="1">
      <c r="B23" s="32" t="inlineStr">
        <is>
          <t>aligned.tax</t>
        </is>
      </c>
    </row>
    <row r="24" ht="20" customHeight="1">
      <c r="B24" s="13" t="inlineStr">
        <is>
          <t>Free spreadsheet templates for UK small businesses, sole traders and landlords.</t>
        </is>
      </c>
    </row>
    <row r="25" ht="9.75" customHeight="1"/>
    <row r="26" ht="21.4" customHeight="1">
      <c r="B26" s="11" t="inlineStr">
        <is>
          <t>Ready for Making Tax Digital?</t>
        </is>
      </c>
    </row>
    <row r="27" ht="19.5" customHeight="1">
      <c r="B27" s="32" t="inlineStr">
        <is>
          <t>aligned.tax</t>
        </is>
      </c>
    </row>
    <row r="28" ht="20" customHeight="1">
      <c r="B28" s="13" t="inlineStr">
        <is>
          <t>Submit your MTD for Income Tax quarterly updates to HMRC straight from your spreadsheet.</t>
        </is>
      </c>
    </row>
    <row r="29"/>
    <row r="30" ht="29.5" customHeight="1">
      <c r="B30" s="33" t="inlineStr">
        <is>
          <t>Free to download and use in your own business or personal bookkeeping. You may not resell, redistribute, republish, or include these templates in another product or collection without written permission. © aligned.tax 2026.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B23" r:id="rId1"/>
    <hyperlink xmlns:r="http://schemas.openxmlformats.org/officeDocument/2006/relationships" ref="B27" r:id="rId2"/>
  </hyperlinks>
  <printOptions horizontalCentered="1"/>
  <pageMargins left="0.25" right="0.25" top="0.45" bottom="0.7" header="0.511811023622047" footer="0.511811023622047"/>
  <pageSetup orientation="portrait" paperSize="9" fitToHeight="1" fitToWidth="1" horizontalDpi="300" verticalDpi="300"/>
</worksheet>
</file>

<file path=xl/worksheets/sheet2.xml><?xml version="1.0" encoding="utf-8"?>
<worksheet xmlns="http://schemas.openxmlformats.org/spreadsheetml/2006/main">
  <sheetPr>
    <tabColor rgb="FF1E40AF"/>
    <outlinePr summaryBelow="1" summaryRight="1"/>
    <pageSetUpPr fitToPage="1"/>
  </sheetPr>
  <dimension ref="A1:M24"/>
  <sheetViews>
    <sheetView showGridLines="0" zoomScaleNormal="100" workbookViewId="0">
      <pane xSplit="1" ySplit="8" topLeftCell="B9" activePane="bottomRight" state="frozen"/>
      <selection pane="topRight" activeCell="B1" sqref="B1"/>
      <selection pane="bottomLeft" activeCell="A9" sqref="A9"/>
      <selection pane="bottomRight" activeCell="A1" sqref="A1"/>
    </sheetView>
  </sheetViews>
  <sheetFormatPr baseColWidth="8" defaultColWidth="8.7109375" defaultRowHeight="15"/>
  <cols>
    <col width="1.5703125" customWidth="1" min="1" max="1"/>
    <col width="18" customWidth="1" min="2" max="2"/>
    <col width="21" customWidth="1" min="3" max="3"/>
    <col width="12" customWidth="1" min="4" max="10"/>
    <col width="10" customWidth="1" min="11" max="11"/>
    <col width="3" customWidth="1" min="12" max="12"/>
    <col width="8" customWidth="1" min="13" max="13"/>
  </cols>
  <sheetData>
    <row r="1" ht="7.5" customHeight="1"/>
    <row r="2" ht="27.75" customHeight="1">
      <c r="B2" s="14" t="inlineStr">
        <is>
          <t>Staff Rota</t>
        </is>
      </c>
      <c r="I2" s="34" t="inlineStr">
        <is>
          <t>Add your logo here</t>
        </is>
      </c>
      <c r="J2" s="35" t="n"/>
      <c r="K2" s="36" t="n"/>
      <c r="L2" s="37" t="n"/>
      <c r="M2" s="37" t="n"/>
    </row>
    <row r="3" ht="21.75" customHeight="1">
      <c r="B3" s="15" t="inlineStr">
        <is>
          <t>Week commencing:</t>
        </is>
      </c>
      <c r="C3" s="38" t="n"/>
      <c r="E3" s="15" t="inlineStr">
        <is>
          <t>Week ending:</t>
        </is>
      </c>
      <c r="F3" s="39">
        <f>IF(C3="","",C3+6)</f>
        <v/>
      </c>
      <c r="I3" s="40" t="n"/>
      <c r="K3" s="41" t="n"/>
      <c r="L3" s="37" t="n"/>
      <c r="M3" s="37" t="n"/>
    </row>
    <row r="4" ht="3.75" customHeight="1">
      <c r="B4" s="18" t="n"/>
      <c r="C4" s="18" t="n"/>
      <c r="D4" s="18" t="n"/>
      <c r="E4" s="18" t="n"/>
      <c r="F4" s="18" t="n"/>
      <c r="G4" s="18" t="n"/>
      <c r="H4" s="18" t="n"/>
      <c r="I4" s="42" t="n"/>
      <c r="J4" s="43" t="n"/>
      <c r="K4" s="44" t="n"/>
      <c r="L4" s="37" t="n"/>
      <c r="M4" s="37" t="n"/>
    </row>
    <row r="5" ht="18" customHeight="1">
      <c r="B5" s="5" t="inlineStr">
        <is>
          <t>EMPLOYEES ON ROTA</t>
        </is>
      </c>
      <c r="C5" s="45" t="n"/>
      <c r="D5" s="5" t="inlineStr">
        <is>
          <t>TOTAL HOURS</t>
        </is>
      </c>
      <c r="E5" s="45" t="n"/>
      <c r="F5" s="5" t="inlineStr">
        <is>
          <t>FTE EQUIVALENT</t>
        </is>
      </c>
      <c r="G5" s="45" t="n"/>
      <c r="H5" s="4" t="inlineStr">
        <is>
          <t>WEEK ENDING</t>
        </is>
      </c>
      <c r="I5" s="46" t="n"/>
      <c r="J5" s="46" t="n"/>
      <c r="K5" s="45" t="n"/>
    </row>
    <row r="6" ht="27.75" customHeight="1">
      <c r="B6" s="3">
        <f>COUNTA(B9:B18)</f>
        <v/>
      </c>
      <c r="C6" s="47" t="n"/>
      <c r="D6" s="48">
        <f>IF(K20=0,"",K20)</f>
        <v/>
      </c>
      <c r="E6" s="47" t="n"/>
      <c r="F6" s="3">
        <f>IF(OR(K20=0,N($D$23)=0),"",ROUND(K20/$D$23,1))</f>
        <v/>
      </c>
      <c r="G6" s="47" t="n"/>
      <c r="H6" s="49">
        <f>IF(F3="","",TEXT(F3,"dd/mm/yyyy"))</f>
        <v/>
      </c>
      <c r="I6" s="50" t="n"/>
      <c r="J6" s="50" t="n"/>
      <c r="K6" s="47" t="n"/>
    </row>
    <row r="7" ht="7.5" customHeight="1"/>
    <row r="8" ht="30" customHeight="1">
      <c r="B8" s="19" t="inlineStr">
        <is>
          <t>Employee</t>
        </is>
      </c>
      <c r="C8" s="20" t="inlineStr">
        <is>
          <t>Role</t>
        </is>
      </c>
      <c r="D8" s="20">
        <f>IF($C$3="","Mon",TEXT($C$3,"ddd d/m"))</f>
        <v/>
      </c>
      <c r="E8" s="20">
        <f>IF($C$3="","Tue",TEXT($C$3+1,"ddd d/m"))</f>
        <v/>
      </c>
      <c r="F8" s="20">
        <f>IF($C$3="","Wed",TEXT($C$3+2,"ddd d/m"))</f>
        <v/>
      </c>
      <c r="G8" s="20">
        <f>IF($C$3="","Thu",TEXT($C$3+3,"ddd d/m"))</f>
        <v/>
      </c>
      <c r="H8" s="20">
        <f>IF($C$3="","Fri",TEXT($C$3+4,"ddd d/m"))</f>
        <v/>
      </c>
      <c r="I8" s="20">
        <f>IF($C$3="","Sat",TEXT($C$3+5,"ddd d/m"))</f>
        <v/>
      </c>
      <c r="J8" s="20">
        <f>IF($C$3="","Sun",TEXT($C$3+6,"ddd d/m"))</f>
        <v/>
      </c>
      <c r="K8" s="21" t="inlineStr">
        <is>
          <t>Total hrs</t>
        </is>
      </c>
    </row>
    <row r="9" ht="21.75" customHeight="1">
      <c r="B9" s="22" t="n"/>
      <c r="C9" s="23" t="n"/>
      <c r="D9" s="24" t="n"/>
      <c r="E9" s="24" t="n"/>
      <c r="F9" s="24" t="n"/>
      <c r="G9" s="24" t="n"/>
      <c r="H9" s="24" t="n"/>
      <c r="I9" s="24" t="n"/>
      <c r="J9" s="24" t="n"/>
      <c r="K9" s="51">
        <f>IF(COUNTA(D9:J9)=0,"",ROUND(IFERROR(MAX(0,MOD(TIMEVALUE(TRIM(MID(D9,FIND("-",D9)+1,20)))-TIMEVALUE(TRIM(LEFT(D9,FIND("-",D9)-1))),1)*24-N($D$24)),0)+IFERROR(MAX(0,MOD(TIMEVALUE(TRIM(MID(E9,FIND("-",E9)+1,20)))-TIMEVALUE(TRIM(LEFT(E9,FIND("-",E9)-1))),1)*24-N($D$24)),0)+IFERROR(MAX(0,MOD(TIMEVALUE(TRIM(MID(F9,FIND("-",F9)+1,20)))-TIMEVALUE(TRIM(LEFT(F9,FIND("-",F9)-1))),1)*24-N($D$24)),0)+IFERROR(MAX(0,MOD(TIMEVALUE(TRIM(MID(G9,FIND("-",G9)+1,20)))-TIMEVALUE(TRIM(LEFT(G9,FIND("-",G9)-1))),1)*24-N($D$24)),0)+IFERROR(MAX(0,MOD(TIMEVALUE(TRIM(MID(H9,FIND("-",H9)+1,20)))-TIMEVALUE(TRIM(LEFT(H9,FIND("-",H9)-1))),1)*24-N($D$24)),0)+IFERROR(MAX(0,MOD(TIMEVALUE(TRIM(MID(I9,FIND("-",I9)+1,20)))-TIMEVALUE(TRIM(LEFT(I9,FIND("-",I9)-1))),1)*24-N($D$24)),0)+IFERROR(MAX(0,MOD(TIMEVALUE(TRIM(MID(J9,FIND("-",J9)+1,20)))-TIMEVALUE(TRIM(LEFT(J9,FIND("-",J9)-1))),1)*24-N($D$24)),0),2))</f>
        <v/>
      </c>
    </row>
    <row r="10" ht="21.75" customHeight="1">
      <c r="B10" s="22" t="n"/>
      <c r="C10" s="23" t="n"/>
      <c r="D10" s="24" t="n"/>
      <c r="E10" s="24" t="n"/>
      <c r="F10" s="24" t="n"/>
      <c r="G10" s="24" t="n"/>
      <c r="H10" s="24" t="n"/>
      <c r="I10" s="24" t="n"/>
      <c r="J10" s="24" t="n"/>
      <c r="K10" s="51">
        <f>IF(COUNTA(D10:J10)=0,"",ROUND(IFERROR(MAX(0,MOD(TIMEVALUE(TRIM(MID(D10,FIND("-",D10)+1,20)))-TIMEVALUE(TRIM(LEFT(D10,FIND("-",D10)-1))),1)*24-N($D$24)),0)+IFERROR(MAX(0,MOD(TIMEVALUE(TRIM(MID(E10,FIND("-",E10)+1,20)))-TIMEVALUE(TRIM(LEFT(E10,FIND("-",E10)-1))),1)*24-N($D$24)),0)+IFERROR(MAX(0,MOD(TIMEVALUE(TRIM(MID(F10,FIND("-",F10)+1,20)))-TIMEVALUE(TRIM(LEFT(F10,FIND("-",F10)-1))),1)*24-N($D$24)),0)+IFERROR(MAX(0,MOD(TIMEVALUE(TRIM(MID(G10,FIND("-",G10)+1,20)))-TIMEVALUE(TRIM(LEFT(G10,FIND("-",G10)-1))),1)*24-N($D$24)),0)+IFERROR(MAX(0,MOD(TIMEVALUE(TRIM(MID(H10,FIND("-",H10)+1,20)))-TIMEVALUE(TRIM(LEFT(H10,FIND("-",H10)-1))),1)*24-N($D$24)),0)+IFERROR(MAX(0,MOD(TIMEVALUE(TRIM(MID(I10,FIND("-",I10)+1,20)))-TIMEVALUE(TRIM(LEFT(I10,FIND("-",I10)-1))),1)*24-N($D$24)),0)+IFERROR(MAX(0,MOD(TIMEVALUE(TRIM(MID(J10,FIND("-",J10)+1,20)))-TIMEVALUE(TRIM(LEFT(J10,FIND("-",J10)-1))),1)*24-N($D$24)),0),2))</f>
        <v/>
      </c>
    </row>
    <row r="11" ht="21.75" customHeight="1">
      <c r="B11" s="22" t="n"/>
      <c r="C11" s="23" t="n"/>
      <c r="D11" s="24" t="n"/>
      <c r="E11" s="24" t="n"/>
      <c r="F11" s="24" t="n"/>
      <c r="G11" s="24" t="n"/>
      <c r="H11" s="24" t="n"/>
      <c r="I11" s="24" t="n"/>
      <c r="J11" s="24" t="n"/>
      <c r="K11" s="51">
        <f>IF(COUNTA(D11:J11)=0,"",ROUND(IFERROR(MAX(0,MOD(TIMEVALUE(TRIM(MID(D11,FIND("-",D11)+1,20)))-TIMEVALUE(TRIM(LEFT(D11,FIND("-",D11)-1))),1)*24-N($D$24)),0)+IFERROR(MAX(0,MOD(TIMEVALUE(TRIM(MID(E11,FIND("-",E11)+1,20)))-TIMEVALUE(TRIM(LEFT(E11,FIND("-",E11)-1))),1)*24-N($D$24)),0)+IFERROR(MAX(0,MOD(TIMEVALUE(TRIM(MID(F11,FIND("-",F11)+1,20)))-TIMEVALUE(TRIM(LEFT(F11,FIND("-",F11)-1))),1)*24-N($D$24)),0)+IFERROR(MAX(0,MOD(TIMEVALUE(TRIM(MID(G11,FIND("-",G11)+1,20)))-TIMEVALUE(TRIM(LEFT(G11,FIND("-",G11)-1))),1)*24-N($D$24)),0)+IFERROR(MAX(0,MOD(TIMEVALUE(TRIM(MID(H11,FIND("-",H11)+1,20)))-TIMEVALUE(TRIM(LEFT(H11,FIND("-",H11)-1))),1)*24-N($D$24)),0)+IFERROR(MAX(0,MOD(TIMEVALUE(TRIM(MID(I11,FIND("-",I11)+1,20)))-TIMEVALUE(TRIM(LEFT(I11,FIND("-",I11)-1))),1)*24-N($D$24)),0)+IFERROR(MAX(0,MOD(TIMEVALUE(TRIM(MID(J11,FIND("-",J11)+1,20)))-TIMEVALUE(TRIM(LEFT(J11,FIND("-",J11)-1))),1)*24-N($D$24)),0),2))</f>
        <v/>
      </c>
    </row>
    <row r="12" ht="21.75" customHeight="1">
      <c r="B12" s="22" t="n"/>
      <c r="C12" s="23" t="n"/>
      <c r="D12" s="24" t="n"/>
      <c r="E12" s="24" t="n"/>
      <c r="F12" s="24" t="n"/>
      <c r="G12" s="24" t="n"/>
      <c r="H12" s="24" t="n"/>
      <c r="I12" s="24" t="n"/>
      <c r="J12" s="24" t="n"/>
      <c r="K12" s="51">
        <f>IF(COUNTA(D12:J12)=0,"",ROUND(IFERROR(MAX(0,MOD(TIMEVALUE(TRIM(MID(D12,FIND("-",D12)+1,20)))-TIMEVALUE(TRIM(LEFT(D12,FIND("-",D12)-1))),1)*24-N($D$24)),0)+IFERROR(MAX(0,MOD(TIMEVALUE(TRIM(MID(E12,FIND("-",E12)+1,20)))-TIMEVALUE(TRIM(LEFT(E12,FIND("-",E12)-1))),1)*24-N($D$24)),0)+IFERROR(MAX(0,MOD(TIMEVALUE(TRIM(MID(F12,FIND("-",F12)+1,20)))-TIMEVALUE(TRIM(LEFT(F12,FIND("-",F12)-1))),1)*24-N($D$24)),0)+IFERROR(MAX(0,MOD(TIMEVALUE(TRIM(MID(G12,FIND("-",G12)+1,20)))-TIMEVALUE(TRIM(LEFT(G12,FIND("-",G12)-1))),1)*24-N($D$24)),0)+IFERROR(MAX(0,MOD(TIMEVALUE(TRIM(MID(H12,FIND("-",H12)+1,20)))-TIMEVALUE(TRIM(LEFT(H12,FIND("-",H12)-1))),1)*24-N($D$24)),0)+IFERROR(MAX(0,MOD(TIMEVALUE(TRIM(MID(I12,FIND("-",I12)+1,20)))-TIMEVALUE(TRIM(LEFT(I12,FIND("-",I12)-1))),1)*24-N($D$24)),0)+IFERROR(MAX(0,MOD(TIMEVALUE(TRIM(MID(J12,FIND("-",J12)+1,20)))-TIMEVALUE(TRIM(LEFT(J12,FIND("-",J12)-1))),1)*24-N($D$24)),0),2))</f>
        <v/>
      </c>
    </row>
    <row r="13" ht="21.75" customHeight="1">
      <c r="B13" s="22" t="n"/>
      <c r="C13" s="23" t="n"/>
      <c r="D13" s="24" t="n"/>
      <c r="E13" s="24" t="n"/>
      <c r="F13" s="24" t="n"/>
      <c r="G13" s="24" t="n"/>
      <c r="H13" s="24" t="n"/>
      <c r="I13" s="24" t="n"/>
      <c r="J13" s="24" t="n"/>
      <c r="K13" s="51">
        <f>IF(COUNTA(D13:J13)=0,"",ROUND(IFERROR(MAX(0,MOD(TIMEVALUE(TRIM(MID(D13,FIND("-",D13)+1,20)))-TIMEVALUE(TRIM(LEFT(D13,FIND("-",D13)-1))),1)*24-N($D$24)),0)+IFERROR(MAX(0,MOD(TIMEVALUE(TRIM(MID(E13,FIND("-",E13)+1,20)))-TIMEVALUE(TRIM(LEFT(E13,FIND("-",E13)-1))),1)*24-N($D$24)),0)+IFERROR(MAX(0,MOD(TIMEVALUE(TRIM(MID(F13,FIND("-",F13)+1,20)))-TIMEVALUE(TRIM(LEFT(F13,FIND("-",F13)-1))),1)*24-N($D$24)),0)+IFERROR(MAX(0,MOD(TIMEVALUE(TRIM(MID(G13,FIND("-",G13)+1,20)))-TIMEVALUE(TRIM(LEFT(G13,FIND("-",G13)-1))),1)*24-N($D$24)),0)+IFERROR(MAX(0,MOD(TIMEVALUE(TRIM(MID(H13,FIND("-",H13)+1,20)))-TIMEVALUE(TRIM(LEFT(H13,FIND("-",H13)-1))),1)*24-N($D$24)),0)+IFERROR(MAX(0,MOD(TIMEVALUE(TRIM(MID(I13,FIND("-",I13)+1,20)))-TIMEVALUE(TRIM(LEFT(I13,FIND("-",I13)-1))),1)*24-N($D$24)),0)+IFERROR(MAX(0,MOD(TIMEVALUE(TRIM(MID(J13,FIND("-",J13)+1,20)))-TIMEVALUE(TRIM(LEFT(J13,FIND("-",J13)-1))),1)*24-N($D$24)),0),2))</f>
        <v/>
      </c>
    </row>
    <row r="14" ht="21.75" customHeight="1">
      <c r="B14" s="22" t="n"/>
      <c r="C14" s="23" t="n"/>
      <c r="D14" s="24" t="n"/>
      <c r="E14" s="24" t="n"/>
      <c r="F14" s="24" t="n"/>
      <c r="G14" s="24" t="n"/>
      <c r="H14" s="24" t="n"/>
      <c r="I14" s="24" t="n"/>
      <c r="J14" s="24" t="n"/>
      <c r="K14" s="51">
        <f>IF(COUNTA(D14:J14)=0,"",ROUND(IFERROR(MAX(0,MOD(TIMEVALUE(TRIM(MID(D14,FIND("-",D14)+1,20)))-TIMEVALUE(TRIM(LEFT(D14,FIND("-",D14)-1))),1)*24-N($D$24)),0)+IFERROR(MAX(0,MOD(TIMEVALUE(TRIM(MID(E14,FIND("-",E14)+1,20)))-TIMEVALUE(TRIM(LEFT(E14,FIND("-",E14)-1))),1)*24-N($D$24)),0)+IFERROR(MAX(0,MOD(TIMEVALUE(TRIM(MID(F14,FIND("-",F14)+1,20)))-TIMEVALUE(TRIM(LEFT(F14,FIND("-",F14)-1))),1)*24-N($D$24)),0)+IFERROR(MAX(0,MOD(TIMEVALUE(TRIM(MID(G14,FIND("-",G14)+1,20)))-TIMEVALUE(TRIM(LEFT(G14,FIND("-",G14)-1))),1)*24-N($D$24)),0)+IFERROR(MAX(0,MOD(TIMEVALUE(TRIM(MID(H14,FIND("-",H14)+1,20)))-TIMEVALUE(TRIM(LEFT(H14,FIND("-",H14)-1))),1)*24-N($D$24)),0)+IFERROR(MAX(0,MOD(TIMEVALUE(TRIM(MID(I14,FIND("-",I14)+1,20)))-TIMEVALUE(TRIM(LEFT(I14,FIND("-",I14)-1))),1)*24-N($D$24)),0)+IFERROR(MAX(0,MOD(TIMEVALUE(TRIM(MID(J14,FIND("-",J14)+1,20)))-TIMEVALUE(TRIM(LEFT(J14,FIND("-",J14)-1))),1)*24-N($D$24)),0),2))</f>
        <v/>
      </c>
    </row>
    <row r="15" ht="21.75" customHeight="1">
      <c r="B15" s="22" t="n"/>
      <c r="C15" s="23" t="n"/>
      <c r="D15" s="24" t="n"/>
      <c r="E15" s="24" t="n"/>
      <c r="F15" s="24" t="n"/>
      <c r="G15" s="24" t="n"/>
      <c r="H15" s="24" t="n"/>
      <c r="I15" s="24" t="n"/>
      <c r="J15" s="24" t="n"/>
      <c r="K15" s="51">
        <f>IF(COUNTA(D15:J15)=0,"",ROUND(IFERROR(MAX(0,MOD(TIMEVALUE(TRIM(MID(D15,FIND("-",D15)+1,20)))-TIMEVALUE(TRIM(LEFT(D15,FIND("-",D15)-1))),1)*24-N($D$24)),0)+IFERROR(MAX(0,MOD(TIMEVALUE(TRIM(MID(E15,FIND("-",E15)+1,20)))-TIMEVALUE(TRIM(LEFT(E15,FIND("-",E15)-1))),1)*24-N($D$24)),0)+IFERROR(MAX(0,MOD(TIMEVALUE(TRIM(MID(F15,FIND("-",F15)+1,20)))-TIMEVALUE(TRIM(LEFT(F15,FIND("-",F15)-1))),1)*24-N($D$24)),0)+IFERROR(MAX(0,MOD(TIMEVALUE(TRIM(MID(G15,FIND("-",G15)+1,20)))-TIMEVALUE(TRIM(LEFT(G15,FIND("-",G15)-1))),1)*24-N($D$24)),0)+IFERROR(MAX(0,MOD(TIMEVALUE(TRIM(MID(H15,FIND("-",H15)+1,20)))-TIMEVALUE(TRIM(LEFT(H15,FIND("-",H15)-1))),1)*24-N($D$24)),0)+IFERROR(MAX(0,MOD(TIMEVALUE(TRIM(MID(I15,FIND("-",I15)+1,20)))-TIMEVALUE(TRIM(LEFT(I15,FIND("-",I15)-1))),1)*24-N($D$24)),0)+IFERROR(MAX(0,MOD(TIMEVALUE(TRIM(MID(J15,FIND("-",J15)+1,20)))-TIMEVALUE(TRIM(LEFT(J15,FIND("-",J15)-1))),1)*24-N($D$24)),0),2))</f>
        <v/>
      </c>
    </row>
    <row r="16" ht="21.75" customHeight="1">
      <c r="B16" s="22" t="n"/>
      <c r="C16" s="23" t="n"/>
      <c r="D16" s="24" t="n"/>
      <c r="E16" s="24" t="n"/>
      <c r="F16" s="24" t="n"/>
      <c r="G16" s="24" t="n"/>
      <c r="H16" s="24" t="n"/>
      <c r="I16" s="24" t="n"/>
      <c r="J16" s="24" t="n"/>
      <c r="K16" s="51">
        <f>IF(COUNTA(D16:J16)=0,"",ROUND(IFERROR(MAX(0,MOD(TIMEVALUE(TRIM(MID(D16,FIND("-",D16)+1,20)))-TIMEVALUE(TRIM(LEFT(D16,FIND("-",D16)-1))),1)*24-N($D$24)),0)+IFERROR(MAX(0,MOD(TIMEVALUE(TRIM(MID(E16,FIND("-",E16)+1,20)))-TIMEVALUE(TRIM(LEFT(E16,FIND("-",E16)-1))),1)*24-N($D$24)),0)+IFERROR(MAX(0,MOD(TIMEVALUE(TRIM(MID(F16,FIND("-",F16)+1,20)))-TIMEVALUE(TRIM(LEFT(F16,FIND("-",F16)-1))),1)*24-N($D$24)),0)+IFERROR(MAX(0,MOD(TIMEVALUE(TRIM(MID(G16,FIND("-",G16)+1,20)))-TIMEVALUE(TRIM(LEFT(G16,FIND("-",G16)-1))),1)*24-N($D$24)),0)+IFERROR(MAX(0,MOD(TIMEVALUE(TRIM(MID(H16,FIND("-",H16)+1,20)))-TIMEVALUE(TRIM(LEFT(H16,FIND("-",H16)-1))),1)*24-N($D$24)),0)+IFERROR(MAX(0,MOD(TIMEVALUE(TRIM(MID(I16,FIND("-",I16)+1,20)))-TIMEVALUE(TRIM(LEFT(I16,FIND("-",I16)-1))),1)*24-N($D$24)),0)+IFERROR(MAX(0,MOD(TIMEVALUE(TRIM(MID(J16,FIND("-",J16)+1,20)))-TIMEVALUE(TRIM(LEFT(J16,FIND("-",J16)-1))),1)*24-N($D$24)),0),2))</f>
        <v/>
      </c>
    </row>
    <row r="17" ht="21.75" customHeight="1">
      <c r="B17" s="22" t="n"/>
      <c r="C17" s="23" t="n"/>
      <c r="D17" s="24" t="n"/>
      <c r="E17" s="24" t="n"/>
      <c r="F17" s="24" t="n"/>
      <c r="G17" s="24" t="n"/>
      <c r="H17" s="24" t="n"/>
      <c r="I17" s="24" t="n"/>
      <c r="J17" s="24" t="n"/>
      <c r="K17" s="51">
        <f>IF(COUNTA(D17:J17)=0,"",ROUND(IFERROR(MAX(0,MOD(TIMEVALUE(TRIM(MID(D17,FIND("-",D17)+1,20)))-TIMEVALUE(TRIM(LEFT(D17,FIND("-",D17)-1))),1)*24-N($D$24)),0)+IFERROR(MAX(0,MOD(TIMEVALUE(TRIM(MID(E17,FIND("-",E17)+1,20)))-TIMEVALUE(TRIM(LEFT(E17,FIND("-",E17)-1))),1)*24-N($D$24)),0)+IFERROR(MAX(0,MOD(TIMEVALUE(TRIM(MID(F17,FIND("-",F17)+1,20)))-TIMEVALUE(TRIM(LEFT(F17,FIND("-",F17)-1))),1)*24-N($D$24)),0)+IFERROR(MAX(0,MOD(TIMEVALUE(TRIM(MID(G17,FIND("-",G17)+1,20)))-TIMEVALUE(TRIM(LEFT(G17,FIND("-",G17)-1))),1)*24-N($D$24)),0)+IFERROR(MAX(0,MOD(TIMEVALUE(TRIM(MID(H17,FIND("-",H17)+1,20)))-TIMEVALUE(TRIM(LEFT(H17,FIND("-",H17)-1))),1)*24-N($D$24)),0)+IFERROR(MAX(0,MOD(TIMEVALUE(TRIM(MID(I17,FIND("-",I17)+1,20)))-TIMEVALUE(TRIM(LEFT(I17,FIND("-",I17)-1))),1)*24-N($D$24)),0)+IFERROR(MAX(0,MOD(TIMEVALUE(TRIM(MID(J17,FIND("-",J17)+1,20)))-TIMEVALUE(TRIM(LEFT(J17,FIND("-",J17)-1))),1)*24-N($D$24)),0),2))</f>
        <v/>
      </c>
    </row>
    <row r="18" ht="21.75" customHeight="1">
      <c r="B18" s="26" t="n"/>
      <c r="C18" s="27" t="n"/>
      <c r="D18" s="28" t="n"/>
      <c r="E18" s="28" t="n"/>
      <c r="F18" s="28" t="n"/>
      <c r="G18" s="28" t="n"/>
      <c r="H18" s="28" t="n"/>
      <c r="I18" s="28" t="n"/>
      <c r="J18" s="28" t="n"/>
      <c r="K18" s="52">
        <f>IF(COUNTA(D18:J18)=0,"",ROUND(IFERROR(MAX(0,MOD(TIMEVALUE(TRIM(MID(D18,FIND("-",D18)+1,20)))-TIMEVALUE(TRIM(LEFT(D18,FIND("-",D18)-1))),1)*24-N($D$24)),0)+IFERROR(MAX(0,MOD(TIMEVALUE(TRIM(MID(E18,FIND("-",E18)+1,20)))-TIMEVALUE(TRIM(LEFT(E18,FIND("-",E18)-1))),1)*24-N($D$24)),0)+IFERROR(MAX(0,MOD(TIMEVALUE(TRIM(MID(F18,FIND("-",F18)+1,20)))-TIMEVALUE(TRIM(LEFT(F18,FIND("-",F18)-1))),1)*24-N($D$24)),0)+IFERROR(MAX(0,MOD(TIMEVALUE(TRIM(MID(G18,FIND("-",G18)+1,20)))-TIMEVALUE(TRIM(LEFT(G18,FIND("-",G18)-1))),1)*24-N($D$24)),0)+IFERROR(MAX(0,MOD(TIMEVALUE(TRIM(MID(H18,FIND("-",H18)+1,20)))-TIMEVALUE(TRIM(LEFT(H18,FIND("-",H18)-1))),1)*24-N($D$24)),0)+IFERROR(MAX(0,MOD(TIMEVALUE(TRIM(MID(I18,FIND("-",I18)+1,20)))-TIMEVALUE(TRIM(LEFT(I18,FIND("-",I18)-1))),1)*24-N($D$24)),0)+IFERROR(MAX(0,MOD(TIMEVALUE(TRIM(MID(J18,FIND("-",J18)+1,20)))-TIMEVALUE(TRIM(LEFT(J18,FIND("-",J18)-1))),1)*24-N($D$24)),0),2))</f>
        <v/>
      </c>
    </row>
    <row r="19" ht="7.5" customHeight="1"/>
    <row r="20" ht="24" customHeight="1">
      <c r="B20" s="30" t="inlineStr">
        <is>
          <t>TOTAL HOURS</t>
        </is>
      </c>
      <c r="K20" s="53">
        <f>SUM(K9:K18)</f>
        <v/>
      </c>
    </row>
    <row r="21" ht="19.5" customHeight="1">
      <c r="B21" s="1" t="inlineStr">
        <is>
          <t>Type shift times in each cell (for example 09:00-17:00) or OFF, AL or SICK. Anything else shows in red and is not counted.</t>
        </is>
      </c>
    </row>
    <row r="22" ht="22" customHeight="1">
      <c r="B22" s="54" t="inlineStr">
        <is>
          <t>SETTINGS</t>
        </is>
      </c>
    </row>
    <row r="23" ht="20" customHeight="1">
      <c r="B23" s="55" t="inlineStr">
        <is>
          <t>Full-time week (hours)</t>
        </is>
      </c>
      <c r="D23" s="56" t="n">
        <v>37.5</v>
      </c>
    </row>
    <row r="24" ht="20" customHeight="1">
      <c r="B24" s="55" t="inlineStr">
        <is>
          <t>Unpaid break per shift (hours)</t>
        </is>
      </c>
      <c r="D24" s="56" t="n">
        <v>0</v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2">
    <mergeCell ref="D6:E6"/>
    <mergeCell ref="B6:C6"/>
    <mergeCell ref="B24:C24"/>
    <mergeCell ref="B5:C5"/>
    <mergeCell ref="I2:K4"/>
    <mergeCell ref="F5:G5"/>
    <mergeCell ref="D5:E5"/>
    <mergeCell ref="B21:K21"/>
    <mergeCell ref="B23:C23"/>
    <mergeCell ref="H6:K6"/>
    <mergeCell ref="F6:G6"/>
    <mergeCell ref="H5:K5"/>
  </mergeCells>
  <conditionalFormatting sqref="D9:J18">
    <cfRule type="expression" priority="1" dxfId="0">
      <formula>AND(TRIM(D9)&lt;&gt;"",NOT(OR(UPPER(TRIM(D9))="OFF",UPPER(TRIM(D9))="AL",UPPER(TRIM(D9))="SICK")),NOT(IFERROR(ISNUMBER(TIMEVALUE(TRIM(LEFT(D9,FIND("-",D9)-1)))+TIMEVALUE(TRIM(MID(D9,FIND("-",D9)+1,20)))),FALSE)))</formula>
    </cfRule>
  </conditionalFormatting>
  <dataValidations count="2">
    <dataValidation sqref="C3" showDropDown="0" showInputMessage="0" showErrorMessage="1" allowBlank="1" errorTitle="Date" error="Enter the Monday (or first day) of the week, for example 05/10/2026." type="date" operator="greaterThan">
      <formula1>1</formula1>
    </dataValidation>
    <dataValidation sqref="D23:D24" showDropDown="0" showInputMessage="0" showErrorMessage="1" allowBlank="0" errorTitle="Hours" error="Enter a number of hours, for example 37.5 or 0.5." type="decimal" operator="between">
      <formula1>0</formula1>
      <formula2>168</formula2>
    </dataValidation>
  </dataValidations>
  <printOptions horizontalCentered="1"/>
  <pageMargins left="0.25" right="0.25" top="0.45" bottom="0.7" header="0.511811023622047" footer="0.3"/>
  <pageSetup orientation="landscape" paperSize="9" horizontalDpi="300" verticalDpi="300"/>
  <headerFooter>
    <oddHeader/>
    <oddFooter>&amp;C&amp;9 &amp;9aligned.tax  ·  free templates for UK small businesses  ·  aligned.tax/templates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aligned.tax</dc:creator>
  <dc:language>en-US</dc:language>
  <dcterms:created xsi:type="dcterms:W3CDTF">2026-06-19T19:59:22Z</dcterms:created>
  <dcterms:modified xsi:type="dcterms:W3CDTF">2026-10-14T22:09:20Z</dcterms:modified>
  <cp:lastModifiedBy>aligned.tax</cp:lastModifiedBy>
  <cp:revision>0</cp:revision>
</cp:coreProperties>
</file>